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/>
  <mc:AlternateContent xmlns:mc="http://schemas.openxmlformats.org/markup-compatibility/2006">
    <mc:Choice Requires="x15">
      <x15ac:absPath xmlns:x15ac="http://schemas.microsoft.com/office/spreadsheetml/2010/11/ac" url="/Users/Gaby/Dropbox/PUA/PUA_DINATEL-MIEM_Actualizada al 3 de diciembre/DOCUMENTOS PARA APERTURA INTERNACIONAL CONVOCATORIA 2022/publicados en webs/"/>
    </mc:Choice>
  </mc:AlternateContent>
  <xr:revisionPtr revIDLastSave="0" documentId="13_ncr:1_{79FE394F-E3BB-4648-AFEA-CB23EB01B39E}" xr6:coauthVersionLast="47" xr6:coauthVersionMax="47" xr10:uidLastSave="{00000000-0000-0000-0000-000000000000}"/>
  <bookViews>
    <workbookView xWindow="80" yWindow="500" windowWidth="28720" windowHeight="15540" firstSheet="1" activeTab="1" xr2:uid="{00000000-000D-0000-FFFF-FFFF00000000}"/>
  </bookViews>
  <sheets>
    <sheet name="Tutorial" sheetId="1" r:id="rId1"/>
    <sheet name="Main | Principal" sheetId="2" r:id="rId2"/>
    <sheet name="1_ATL_GSL" sheetId="3" r:id="rId3"/>
    <sheet name="2_PRE &amp; WRAP_GPRE &amp; WRAP " sheetId="4" r:id="rId4"/>
    <sheet name="3_PE_GP" sheetId="5" r:id="rId5"/>
    <sheet name="4_CREW" sheetId="6" r:id="rId6"/>
    <sheet name="5_PPE_GPP" sheetId="7" r:id="rId7"/>
    <sheet name="6_OE_OG" sheetId="8" r:id="rId8"/>
  </sheets>
  <definedNames>
    <definedName name="Z_1E16E43F_F033_464B_BD4C_542294C0AEF5_.wvu.Cols" localSheetId="2">'1_ATL_GSL'!$S:$S</definedName>
    <definedName name="Z_1E16E43F_F033_464B_BD4C_542294C0AEF5_.wvu.Cols" localSheetId="5">'4_CREW'!$S:$S</definedName>
    <definedName name="Z_1E16E43F_F033_464B_BD4C_542294C0AEF5_.wvu.PrintArea" localSheetId="2">'1_ATL_GSL'!$B$2:$K$55</definedName>
    <definedName name="Z_1E16E43F_F033_464B_BD4C_542294C0AEF5_.wvu.PrintArea" localSheetId="4">'3_PE_GP'!$B$2:$K$158</definedName>
    <definedName name="Z_1E16E43F_F033_464B_BD4C_542294C0AEF5_.wvu.PrintArea" localSheetId="5">'4_CREW'!$B$2:$K$496</definedName>
    <definedName name="Z_1E16E43F_F033_464B_BD4C_542294C0AEF5_.wvu.PrintArea" localSheetId="6">'5_PPE_GPP'!$B$2:$K$54</definedName>
    <definedName name="Z_1E16E43F_F033_464B_BD4C_542294C0AEF5_.wvu.PrintArea" localSheetId="7">'6_OE_OG'!$B$2:$K$29</definedName>
    <definedName name="Z_1E16E43F_F033_464B_BD4C_542294C0AEF5_.wvu.PrintArea" localSheetId="1">'Main | Principal'!$B$2:$G$65</definedName>
    <definedName name="Z_1E16E43F_F033_464B_BD4C_542294C0AEF5_.wvu.PrintTitles" localSheetId="2">'1_ATL_GSL'!$2:$4</definedName>
    <definedName name="Z_1E16E43F_F033_464B_BD4C_542294C0AEF5_.wvu.PrintTitles" localSheetId="3">'2_PRE &amp; WRAP_GPRE &amp; WRAP '!$2:$4</definedName>
    <definedName name="Z_1E16E43F_F033_464B_BD4C_542294C0AEF5_.wvu.PrintTitles" localSheetId="4">'3_PE_GP'!$2:$4</definedName>
    <definedName name="Z_1E16E43F_F033_464B_BD4C_542294C0AEF5_.wvu.PrintTitles" localSheetId="5">'4_CREW'!$2:$4</definedName>
    <definedName name="Z_1E16E43F_F033_464B_BD4C_542294C0AEF5_.wvu.PrintTitles" localSheetId="6">'5_PPE_GPP'!$2:$4</definedName>
    <definedName name="Z_1E16E43F_F033_464B_BD4C_542294C0AEF5_.wvu.PrintTitles" localSheetId="7">'6_OE_OG'!$2:$4</definedName>
    <definedName name="Z_1E16E43F_F033_464B_BD4C_542294C0AEF5_.wvu.PrintTitles" localSheetId="1">'Main | Principal'!$2:$4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2" roundtripDataSignature="AMtx7mhicEg9U0BquEwHoNKWagEDURClxw=="/>
    </ext>
  </extLst>
</workbook>
</file>

<file path=xl/calcChain.xml><?xml version="1.0" encoding="utf-8"?>
<calcChain xmlns="http://schemas.openxmlformats.org/spreadsheetml/2006/main">
  <c r="J18" i="6" l="1"/>
  <c r="J17" i="6"/>
  <c r="M16" i="6"/>
  <c r="M11" i="6"/>
  <c r="M486" i="6"/>
  <c r="M466" i="6"/>
  <c r="M471" i="6"/>
  <c r="M101" i="6" l="1"/>
  <c r="M36" i="6"/>
  <c r="M6" i="6"/>
  <c r="J32" i="6"/>
  <c r="J33" i="6"/>
  <c r="K33" i="6" s="1"/>
  <c r="J34" i="6"/>
  <c r="K34" i="6" s="1"/>
  <c r="J35" i="6"/>
  <c r="K35" i="6" s="1"/>
  <c r="M301" i="6"/>
  <c r="J252" i="6"/>
  <c r="J253" i="6"/>
  <c r="J254" i="6"/>
  <c r="J255" i="6"/>
  <c r="M29" i="8"/>
  <c r="I62" i="2" s="1"/>
  <c r="J28" i="8"/>
  <c r="K28" i="8" s="1"/>
  <c r="K27" i="8"/>
  <c r="J27" i="8"/>
  <c r="J26" i="8"/>
  <c r="M24" i="8"/>
  <c r="I61" i="2" s="1"/>
  <c r="K23" i="8"/>
  <c r="J23" i="8"/>
  <c r="K22" i="8"/>
  <c r="J22" i="8"/>
  <c r="K21" i="8"/>
  <c r="J21" i="8"/>
  <c r="K20" i="8"/>
  <c r="J20" i="8"/>
  <c r="K19" i="8"/>
  <c r="J19" i="8"/>
  <c r="K18" i="8"/>
  <c r="J18" i="8"/>
  <c r="K17" i="8"/>
  <c r="J17" i="8"/>
  <c r="K16" i="8"/>
  <c r="J16" i="8"/>
  <c r="M14" i="8"/>
  <c r="I60" i="2" s="1"/>
  <c r="K13" i="8"/>
  <c r="J13" i="8"/>
  <c r="K12" i="8"/>
  <c r="J12" i="8"/>
  <c r="K11" i="8"/>
  <c r="J11" i="8"/>
  <c r="K10" i="8"/>
  <c r="J10" i="8"/>
  <c r="K9" i="8"/>
  <c r="J9" i="8"/>
  <c r="K8" i="8"/>
  <c r="J8" i="8"/>
  <c r="K7" i="8"/>
  <c r="J7" i="8"/>
  <c r="K6" i="8"/>
  <c r="J6" i="8"/>
  <c r="M54" i="7"/>
  <c r="I55" i="2" s="1"/>
  <c r="J53" i="7"/>
  <c r="K53" i="7" s="1"/>
  <c r="K52" i="7"/>
  <c r="J52" i="7"/>
  <c r="K51" i="7"/>
  <c r="J51" i="7"/>
  <c r="J50" i="7"/>
  <c r="K50" i="7" s="1"/>
  <c r="J49" i="7"/>
  <c r="K49" i="7" s="1"/>
  <c r="J48" i="7"/>
  <c r="K48" i="7" s="1"/>
  <c r="J47" i="7"/>
  <c r="K47" i="7" s="1"/>
  <c r="J46" i="7"/>
  <c r="K46" i="7" s="1"/>
  <c r="J45" i="7"/>
  <c r="K45" i="7" s="1"/>
  <c r="J44" i="7"/>
  <c r="M42" i="7"/>
  <c r="I54" i="2" s="1"/>
  <c r="K41" i="7"/>
  <c r="J41" i="7"/>
  <c r="K40" i="7"/>
  <c r="J40" i="7"/>
  <c r="K39" i="7"/>
  <c r="J39" i="7"/>
  <c r="K38" i="7"/>
  <c r="J38" i="7"/>
  <c r="J37" i="7"/>
  <c r="K37" i="7" s="1"/>
  <c r="M35" i="7"/>
  <c r="I53" i="2" s="1"/>
  <c r="J34" i="7"/>
  <c r="K34" i="7" s="1"/>
  <c r="K33" i="7"/>
  <c r="J33" i="7"/>
  <c r="K32" i="7"/>
  <c r="J32" i="7"/>
  <c r="K31" i="7"/>
  <c r="J31" i="7"/>
  <c r="K30" i="7"/>
  <c r="J30" i="7"/>
  <c r="M28" i="7"/>
  <c r="I52" i="2" s="1"/>
  <c r="K27" i="7"/>
  <c r="J27" i="7"/>
  <c r="K26" i="7"/>
  <c r="J26" i="7"/>
  <c r="K25" i="7"/>
  <c r="J25" i="7"/>
  <c r="K24" i="7"/>
  <c r="J24" i="7"/>
  <c r="K23" i="7"/>
  <c r="J23" i="7"/>
  <c r="K22" i="7"/>
  <c r="J22" i="7"/>
  <c r="K21" i="7"/>
  <c r="J21" i="7"/>
  <c r="K20" i="7"/>
  <c r="J20" i="7"/>
  <c r="J19" i="7"/>
  <c r="K19" i="7" s="1"/>
  <c r="M17" i="7"/>
  <c r="I51" i="2" s="1"/>
  <c r="J16" i="7"/>
  <c r="K16" i="7" s="1"/>
  <c r="K15" i="7"/>
  <c r="J15" i="7"/>
  <c r="K14" i="7"/>
  <c r="J14" i="7"/>
  <c r="K13" i="7"/>
  <c r="J13" i="7"/>
  <c r="K12" i="7"/>
  <c r="J12" i="7"/>
  <c r="K11" i="7"/>
  <c r="J11" i="7"/>
  <c r="K10" i="7"/>
  <c r="J10" i="7"/>
  <c r="K9" i="7"/>
  <c r="J9" i="7"/>
  <c r="K8" i="7"/>
  <c r="J8" i="7"/>
  <c r="K7" i="7"/>
  <c r="J7" i="7"/>
  <c r="J6" i="7"/>
  <c r="K6" i="7" s="1"/>
  <c r="J495" i="6"/>
  <c r="K495" i="6" s="1"/>
  <c r="J494" i="6"/>
  <c r="K494" i="6" s="1"/>
  <c r="J493" i="6"/>
  <c r="J492" i="6"/>
  <c r="K492" i="6" s="1"/>
  <c r="M491" i="6"/>
  <c r="K490" i="6"/>
  <c r="J490" i="6"/>
  <c r="J489" i="6"/>
  <c r="K489" i="6" s="1"/>
  <c r="K488" i="6"/>
  <c r="J488" i="6"/>
  <c r="K487" i="6"/>
  <c r="K486" i="6" s="1"/>
  <c r="J487" i="6"/>
  <c r="K485" i="6"/>
  <c r="J485" i="6"/>
  <c r="J484" i="6"/>
  <c r="K484" i="6" s="1"/>
  <c r="K483" i="6"/>
  <c r="J483" i="6"/>
  <c r="J482" i="6"/>
  <c r="M481" i="6"/>
  <c r="K480" i="6"/>
  <c r="J480" i="6"/>
  <c r="K479" i="6"/>
  <c r="J479" i="6"/>
  <c r="J478" i="6"/>
  <c r="K478" i="6" s="1"/>
  <c r="K477" i="6"/>
  <c r="J477" i="6"/>
  <c r="J476" i="6" s="1"/>
  <c r="M476" i="6"/>
  <c r="J475" i="6"/>
  <c r="K475" i="6" s="1"/>
  <c r="J474" i="6"/>
  <c r="K474" i="6" s="1"/>
  <c r="K473" i="6"/>
  <c r="J473" i="6"/>
  <c r="K472" i="6"/>
  <c r="J472" i="6"/>
  <c r="J470" i="6"/>
  <c r="K470" i="6" s="1"/>
  <c r="K469" i="6"/>
  <c r="J469" i="6"/>
  <c r="K468" i="6"/>
  <c r="J468" i="6"/>
  <c r="K467" i="6"/>
  <c r="J467" i="6"/>
  <c r="J465" i="6"/>
  <c r="K465" i="6" s="1"/>
  <c r="J464" i="6"/>
  <c r="K464" i="6" s="1"/>
  <c r="J463" i="6"/>
  <c r="K463" i="6" s="1"/>
  <c r="K462" i="6"/>
  <c r="J462" i="6"/>
  <c r="M461" i="6"/>
  <c r="J460" i="6"/>
  <c r="K460" i="6" s="1"/>
  <c r="J459" i="6"/>
  <c r="K459" i="6" s="1"/>
  <c r="K458" i="6"/>
  <c r="J458" i="6"/>
  <c r="K457" i="6"/>
  <c r="K456" i="6" s="1"/>
  <c r="J457" i="6"/>
  <c r="J456" i="6" s="1"/>
  <c r="M456" i="6"/>
  <c r="J455" i="6"/>
  <c r="K455" i="6" s="1"/>
  <c r="K454" i="6"/>
  <c r="J454" i="6"/>
  <c r="K453" i="6"/>
  <c r="J453" i="6"/>
  <c r="K452" i="6"/>
  <c r="K451" i="6" s="1"/>
  <c r="J452" i="6"/>
  <c r="M451" i="6"/>
  <c r="K450" i="6"/>
  <c r="J450" i="6"/>
  <c r="K449" i="6"/>
  <c r="J449" i="6"/>
  <c r="K448" i="6"/>
  <c r="J448" i="6"/>
  <c r="J447" i="6"/>
  <c r="M446" i="6"/>
  <c r="J445" i="6"/>
  <c r="K445" i="6" s="1"/>
  <c r="J444" i="6"/>
  <c r="K444" i="6" s="1"/>
  <c r="K443" i="6"/>
  <c r="J443" i="6"/>
  <c r="K442" i="6"/>
  <c r="K441" i="6" s="1"/>
  <c r="J442" i="6"/>
  <c r="J441" i="6" s="1"/>
  <c r="M441" i="6"/>
  <c r="J440" i="6"/>
  <c r="K440" i="6" s="1"/>
  <c r="K439" i="6"/>
  <c r="J439" i="6"/>
  <c r="K438" i="6"/>
  <c r="J438" i="6"/>
  <c r="J437" i="6"/>
  <c r="M436" i="6"/>
  <c r="K435" i="6"/>
  <c r="J435" i="6"/>
  <c r="K434" i="6"/>
  <c r="J434" i="6"/>
  <c r="J433" i="6"/>
  <c r="K433" i="6" s="1"/>
  <c r="K432" i="6"/>
  <c r="J432" i="6"/>
  <c r="J431" i="6" s="1"/>
  <c r="M431" i="6"/>
  <c r="K430" i="6"/>
  <c r="J430" i="6"/>
  <c r="J429" i="6"/>
  <c r="K429" i="6" s="1"/>
  <c r="K428" i="6"/>
  <c r="J428" i="6"/>
  <c r="K427" i="6"/>
  <c r="J427" i="6"/>
  <c r="M426" i="6"/>
  <c r="K425" i="6"/>
  <c r="J425" i="6"/>
  <c r="J424" i="6"/>
  <c r="K424" i="6" s="1"/>
  <c r="K423" i="6"/>
  <c r="J423" i="6"/>
  <c r="K422" i="6"/>
  <c r="K421" i="6" s="1"/>
  <c r="J422" i="6"/>
  <c r="J421" i="6" s="1"/>
  <c r="M421" i="6"/>
  <c r="J420" i="6"/>
  <c r="K420" i="6" s="1"/>
  <c r="K419" i="6"/>
  <c r="J419" i="6"/>
  <c r="K418" i="6"/>
  <c r="J418" i="6"/>
  <c r="K417" i="6"/>
  <c r="K416" i="6" s="1"/>
  <c r="J417" i="6"/>
  <c r="J416" i="6" s="1"/>
  <c r="M416" i="6"/>
  <c r="K415" i="6"/>
  <c r="J415" i="6"/>
  <c r="J414" i="6"/>
  <c r="K414" i="6" s="1"/>
  <c r="K413" i="6"/>
  <c r="J413" i="6"/>
  <c r="K412" i="6"/>
  <c r="J412" i="6"/>
  <c r="J411" i="6" s="1"/>
  <c r="M411" i="6"/>
  <c r="J410" i="6"/>
  <c r="K410" i="6" s="1"/>
  <c r="K409" i="6"/>
  <c r="J409" i="6"/>
  <c r="K408" i="6"/>
  <c r="J408" i="6"/>
  <c r="J407" i="6"/>
  <c r="M406" i="6"/>
  <c r="J405" i="6"/>
  <c r="K405" i="6" s="1"/>
  <c r="K404" i="6"/>
  <c r="J404" i="6"/>
  <c r="K403" i="6"/>
  <c r="J403" i="6"/>
  <c r="K402" i="6"/>
  <c r="J402" i="6"/>
  <c r="M401" i="6"/>
  <c r="J400" i="6"/>
  <c r="K400" i="6" s="1"/>
  <c r="K399" i="6"/>
  <c r="J399" i="6"/>
  <c r="J398" i="6"/>
  <c r="K398" i="6" s="1"/>
  <c r="K397" i="6"/>
  <c r="J397" i="6"/>
  <c r="M396" i="6"/>
  <c r="K395" i="6"/>
  <c r="J395" i="6"/>
  <c r="K394" i="6"/>
  <c r="J394" i="6"/>
  <c r="J393" i="6"/>
  <c r="K393" i="6" s="1"/>
  <c r="K392" i="6"/>
  <c r="J392" i="6"/>
  <c r="M391" i="6"/>
  <c r="K390" i="6"/>
  <c r="J390" i="6"/>
  <c r="J389" i="6"/>
  <c r="K389" i="6" s="1"/>
  <c r="J388" i="6"/>
  <c r="K388" i="6" s="1"/>
  <c r="J387" i="6"/>
  <c r="M386" i="6"/>
  <c r="J385" i="6"/>
  <c r="K385" i="6" s="1"/>
  <c r="J384" i="6"/>
  <c r="K384" i="6" s="1"/>
  <c r="K383" i="6"/>
  <c r="J383" i="6"/>
  <c r="K382" i="6"/>
  <c r="J382" i="6"/>
  <c r="M381" i="6"/>
  <c r="J380" i="6"/>
  <c r="K380" i="6" s="1"/>
  <c r="K379" i="6"/>
  <c r="J379" i="6"/>
  <c r="K378" i="6"/>
  <c r="J378" i="6"/>
  <c r="K377" i="6"/>
  <c r="J377" i="6"/>
  <c r="M376" i="6"/>
  <c r="J375" i="6"/>
  <c r="K375" i="6" s="1"/>
  <c r="K374" i="6"/>
  <c r="J374" i="6"/>
  <c r="K373" i="6"/>
  <c r="J373" i="6"/>
  <c r="K372" i="6"/>
  <c r="J372" i="6"/>
  <c r="M371" i="6"/>
  <c r="J370" i="6"/>
  <c r="K370" i="6" s="1"/>
  <c r="K369" i="6"/>
  <c r="J369" i="6"/>
  <c r="K368" i="6"/>
  <c r="J368" i="6"/>
  <c r="J367" i="6"/>
  <c r="M366" i="6"/>
  <c r="J365" i="6"/>
  <c r="K365" i="6" s="1"/>
  <c r="K364" i="6"/>
  <c r="J364" i="6"/>
  <c r="K363" i="6"/>
  <c r="J363" i="6"/>
  <c r="K362" i="6"/>
  <c r="J362" i="6"/>
  <c r="M361" i="6"/>
  <c r="K360" i="6"/>
  <c r="J360" i="6"/>
  <c r="K359" i="6"/>
  <c r="J359" i="6"/>
  <c r="K358" i="6"/>
  <c r="J358" i="6"/>
  <c r="J357" i="6"/>
  <c r="M356" i="6"/>
  <c r="K355" i="6"/>
  <c r="J355" i="6"/>
  <c r="K354" i="6"/>
  <c r="J354" i="6"/>
  <c r="J353" i="6"/>
  <c r="K353" i="6" s="1"/>
  <c r="J352" i="6"/>
  <c r="M351" i="6"/>
  <c r="K350" i="6"/>
  <c r="J350" i="6"/>
  <c r="J349" i="6"/>
  <c r="K349" i="6" s="1"/>
  <c r="K348" i="6"/>
  <c r="J348" i="6"/>
  <c r="K347" i="6"/>
  <c r="K346" i="6" s="1"/>
  <c r="J347" i="6"/>
  <c r="M346" i="6"/>
  <c r="K345" i="6"/>
  <c r="J345" i="6"/>
  <c r="K344" i="6"/>
  <c r="J344" i="6"/>
  <c r="J343" i="6"/>
  <c r="K343" i="6" s="1"/>
  <c r="K342" i="6"/>
  <c r="J342" i="6"/>
  <c r="J341" i="6" s="1"/>
  <c r="M341" i="6"/>
  <c r="J340" i="6"/>
  <c r="K340" i="6" s="1"/>
  <c r="K339" i="6"/>
  <c r="J339" i="6"/>
  <c r="J338" i="6"/>
  <c r="K338" i="6" s="1"/>
  <c r="K337" i="6"/>
  <c r="J337" i="6"/>
  <c r="M336" i="6"/>
  <c r="K335" i="6"/>
  <c r="J335" i="6"/>
  <c r="K334" i="6"/>
  <c r="J334" i="6"/>
  <c r="K333" i="6"/>
  <c r="J333" i="6"/>
  <c r="K332" i="6"/>
  <c r="J332" i="6"/>
  <c r="M331" i="6"/>
  <c r="K330" i="6"/>
  <c r="J330" i="6"/>
  <c r="J329" i="6"/>
  <c r="K329" i="6" s="1"/>
  <c r="K328" i="6"/>
  <c r="J328" i="6"/>
  <c r="J327" i="6"/>
  <c r="J326" i="6" s="1"/>
  <c r="M326" i="6"/>
  <c r="J325" i="6"/>
  <c r="K325" i="6" s="1"/>
  <c r="K324" i="6"/>
  <c r="J324" i="6"/>
  <c r="K323" i="6"/>
  <c r="J323" i="6"/>
  <c r="J322" i="6"/>
  <c r="M321" i="6"/>
  <c r="K320" i="6"/>
  <c r="J320" i="6"/>
  <c r="K319" i="6"/>
  <c r="J319" i="6"/>
  <c r="J318" i="6"/>
  <c r="K318" i="6" s="1"/>
  <c r="K317" i="6"/>
  <c r="J317" i="6"/>
  <c r="M316" i="6"/>
  <c r="K315" i="6"/>
  <c r="J315" i="6"/>
  <c r="K314" i="6"/>
  <c r="J314" i="6"/>
  <c r="K313" i="6"/>
  <c r="J313" i="6"/>
  <c r="J312" i="6"/>
  <c r="M311" i="6"/>
  <c r="K310" i="6"/>
  <c r="J310" i="6"/>
  <c r="J309" i="6"/>
  <c r="K309" i="6" s="1"/>
  <c r="J308" i="6"/>
  <c r="K308" i="6" s="1"/>
  <c r="K307" i="6"/>
  <c r="J307" i="6"/>
  <c r="M306" i="6"/>
  <c r="K305" i="6"/>
  <c r="J305" i="6"/>
  <c r="J304" i="6"/>
  <c r="K304" i="6" s="1"/>
  <c r="K303" i="6"/>
  <c r="J303" i="6"/>
  <c r="K302" i="6"/>
  <c r="J302" i="6"/>
  <c r="K300" i="6"/>
  <c r="J300" i="6"/>
  <c r="K299" i="6"/>
  <c r="J299" i="6"/>
  <c r="J298" i="6"/>
  <c r="K298" i="6" s="1"/>
  <c r="K297" i="6"/>
  <c r="J297" i="6"/>
  <c r="M296" i="6"/>
  <c r="J295" i="6"/>
  <c r="K295" i="6" s="1"/>
  <c r="J294" i="6"/>
  <c r="K294" i="6" s="1"/>
  <c r="K293" i="6"/>
  <c r="J293" i="6"/>
  <c r="K292" i="6"/>
  <c r="J292" i="6"/>
  <c r="M291" i="6"/>
  <c r="K290" i="6"/>
  <c r="J290" i="6"/>
  <c r="J289" i="6"/>
  <c r="K289" i="6" s="1"/>
  <c r="K288" i="6"/>
  <c r="J288" i="6"/>
  <c r="K287" i="6"/>
  <c r="J287" i="6"/>
  <c r="M286" i="6"/>
  <c r="K285" i="6"/>
  <c r="J285" i="6"/>
  <c r="K284" i="6"/>
  <c r="J284" i="6"/>
  <c r="K283" i="6"/>
  <c r="J283" i="6"/>
  <c r="J282" i="6"/>
  <c r="M281" i="6"/>
  <c r="K280" i="6"/>
  <c r="J280" i="6"/>
  <c r="K279" i="6"/>
  <c r="J279" i="6"/>
  <c r="K278" i="6"/>
  <c r="J278" i="6"/>
  <c r="J277" i="6"/>
  <c r="M276" i="6"/>
  <c r="J275" i="6"/>
  <c r="K275" i="6" s="1"/>
  <c r="K274" i="6"/>
  <c r="J274" i="6"/>
  <c r="J273" i="6"/>
  <c r="K273" i="6" s="1"/>
  <c r="K272" i="6"/>
  <c r="J272" i="6"/>
  <c r="M271" i="6"/>
  <c r="K270" i="6"/>
  <c r="J270" i="6"/>
  <c r="K269" i="6"/>
  <c r="J269" i="6"/>
  <c r="K268" i="6"/>
  <c r="J268" i="6"/>
  <c r="K267" i="6"/>
  <c r="J267" i="6"/>
  <c r="M266" i="6"/>
  <c r="K265" i="6"/>
  <c r="J265" i="6"/>
  <c r="J264" i="6"/>
  <c r="K264" i="6" s="1"/>
  <c r="J263" i="6"/>
  <c r="K263" i="6" s="1"/>
  <c r="K262" i="6"/>
  <c r="J262" i="6"/>
  <c r="M261" i="6"/>
  <c r="K260" i="6"/>
  <c r="J260" i="6"/>
  <c r="J259" i="6"/>
  <c r="K259" i="6" s="1"/>
  <c r="K258" i="6"/>
  <c r="J258" i="6"/>
  <c r="K257" i="6"/>
  <c r="J257" i="6"/>
  <c r="M256" i="6"/>
  <c r="K255" i="6"/>
  <c r="K254" i="6"/>
  <c r="K253" i="6"/>
  <c r="K252" i="6"/>
  <c r="M251" i="6"/>
  <c r="K250" i="6"/>
  <c r="J250" i="6"/>
  <c r="K249" i="6"/>
  <c r="J249" i="6"/>
  <c r="J248" i="6"/>
  <c r="K248" i="6" s="1"/>
  <c r="K247" i="6"/>
  <c r="J247" i="6"/>
  <c r="M246" i="6"/>
  <c r="K245" i="6"/>
  <c r="J245" i="6"/>
  <c r="J244" i="6"/>
  <c r="K244" i="6" s="1"/>
  <c r="K243" i="6"/>
  <c r="J243" i="6"/>
  <c r="K242" i="6"/>
  <c r="J242" i="6"/>
  <c r="J241" i="6" s="1"/>
  <c r="M241" i="6"/>
  <c r="K240" i="6"/>
  <c r="J240" i="6"/>
  <c r="J239" i="6"/>
  <c r="K239" i="6" s="1"/>
  <c r="J238" i="6"/>
  <c r="K238" i="6" s="1"/>
  <c r="K237" i="6"/>
  <c r="J237" i="6"/>
  <c r="M236" i="6"/>
  <c r="J235" i="6"/>
  <c r="K235" i="6" s="1"/>
  <c r="K234" i="6"/>
  <c r="J234" i="6"/>
  <c r="J233" i="6"/>
  <c r="K233" i="6" s="1"/>
  <c r="K232" i="6"/>
  <c r="J232" i="6"/>
  <c r="M231" i="6"/>
  <c r="K230" i="6"/>
  <c r="J230" i="6"/>
  <c r="K229" i="6"/>
  <c r="J229" i="6"/>
  <c r="K228" i="6"/>
  <c r="J228" i="6"/>
  <c r="J227" i="6"/>
  <c r="M226" i="6"/>
  <c r="K225" i="6"/>
  <c r="J225" i="6"/>
  <c r="K224" i="6"/>
  <c r="J224" i="6"/>
  <c r="K223" i="6"/>
  <c r="J223" i="6"/>
  <c r="K222" i="6"/>
  <c r="J222" i="6"/>
  <c r="M221" i="6"/>
  <c r="K220" i="6"/>
  <c r="J220" i="6"/>
  <c r="K219" i="6"/>
  <c r="J219" i="6"/>
  <c r="J218" i="6"/>
  <c r="K218" i="6" s="1"/>
  <c r="K217" i="6"/>
  <c r="J217" i="6"/>
  <c r="J216" i="6" s="1"/>
  <c r="M216" i="6"/>
  <c r="K215" i="6"/>
  <c r="J215" i="6"/>
  <c r="K214" i="6"/>
  <c r="J214" i="6"/>
  <c r="K213" i="6"/>
  <c r="J213" i="6"/>
  <c r="K212" i="6"/>
  <c r="J212" i="6"/>
  <c r="M211" i="6"/>
  <c r="K210" i="6"/>
  <c r="J210" i="6"/>
  <c r="K209" i="6"/>
  <c r="J209" i="6"/>
  <c r="J208" i="6"/>
  <c r="K208" i="6" s="1"/>
  <c r="K207" i="6"/>
  <c r="J207" i="6"/>
  <c r="J206" i="6" s="1"/>
  <c r="M206" i="6"/>
  <c r="K205" i="6"/>
  <c r="J205" i="6"/>
  <c r="K204" i="6"/>
  <c r="J204" i="6"/>
  <c r="K203" i="6"/>
  <c r="J203" i="6"/>
  <c r="K202" i="6"/>
  <c r="J202" i="6"/>
  <c r="M201" i="6"/>
  <c r="K200" i="6"/>
  <c r="J200" i="6"/>
  <c r="J199" i="6"/>
  <c r="K199" i="6" s="1"/>
  <c r="K198" i="6"/>
  <c r="J198" i="6"/>
  <c r="K197" i="6"/>
  <c r="J197" i="6"/>
  <c r="J196" i="6" s="1"/>
  <c r="M196" i="6"/>
  <c r="K195" i="6"/>
  <c r="J195" i="6"/>
  <c r="J194" i="6"/>
  <c r="K194" i="6" s="1"/>
  <c r="K193" i="6"/>
  <c r="J193" i="6"/>
  <c r="K192" i="6"/>
  <c r="J192" i="6"/>
  <c r="M191" i="6"/>
  <c r="J190" i="6"/>
  <c r="K190" i="6" s="1"/>
  <c r="K189" i="6"/>
  <c r="J189" i="6"/>
  <c r="J188" i="6"/>
  <c r="K188" i="6" s="1"/>
  <c r="K187" i="6"/>
  <c r="K186" i="6" s="1"/>
  <c r="J187" i="6"/>
  <c r="J186" i="6" s="1"/>
  <c r="M186" i="6"/>
  <c r="K185" i="6"/>
  <c r="J185" i="6"/>
  <c r="J184" i="6"/>
  <c r="K184" i="6" s="1"/>
  <c r="K183" i="6"/>
  <c r="J183" i="6"/>
  <c r="K182" i="6"/>
  <c r="J182" i="6"/>
  <c r="M181" i="6"/>
  <c r="K180" i="6"/>
  <c r="J180" i="6"/>
  <c r="K179" i="6"/>
  <c r="J179" i="6"/>
  <c r="K178" i="6"/>
  <c r="J178" i="6"/>
  <c r="J177" i="6"/>
  <c r="M176" i="6"/>
  <c r="J175" i="6"/>
  <c r="K175" i="6" s="1"/>
  <c r="K174" i="6"/>
  <c r="J174" i="6"/>
  <c r="K173" i="6"/>
  <c r="J173" i="6"/>
  <c r="K172" i="6"/>
  <c r="J172" i="6"/>
  <c r="M171" i="6"/>
  <c r="J170" i="6"/>
  <c r="K170" i="6" s="1"/>
  <c r="K169" i="6"/>
  <c r="J169" i="6"/>
  <c r="J168" i="6"/>
  <c r="K168" i="6" s="1"/>
  <c r="K167" i="6"/>
  <c r="J167" i="6"/>
  <c r="M166" i="6"/>
  <c r="K165" i="6"/>
  <c r="J165" i="6"/>
  <c r="K164" i="6"/>
  <c r="J164" i="6"/>
  <c r="K163" i="6"/>
  <c r="J163" i="6"/>
  <c r="K162" i="6"/>
  <c r="J162" i="6"/>
  <c r="J161" i="6" s="1"/>
  <c r="M161" i="6"/>
  <c r="K160" i="6"/>
  <c r="J160" i="6"/>
  <c r="K159" i="6"/>
  <c r="J159" i="6"/>
  <c r="J158" i="6"/>
  <c r="K158" i="6" s="1"/>
  <c r="K157" i="6"/>
  <c r="J157" i="6"/>
  <c r="M156" i="6"/>
  <c r="K155" i="6"/>
  <c r="J155" i="6"/>
  <c r="K154" i="6"/>
  <c r="J154" i="6"/>
  <c r="J153" i="6"/>
  <c r="K153" i="6" s="1"/>
  <c r="K152" i="6"/>
  <c r="J152" i="6"/>
  <c r="M151" i="6"/>
  <c r="J150" i="6"/>
  <c r="K150" i="6" s="1"/>
  <c r="K149" i="6"/>
  <c r="J149" i="6"/>
  <c r="J148" i="6"/>
  <c r="K148" i="6" s="1"/>
  <c r="K147" i="6"/>
  <c r="J147" i="6"/>
  <c r="M146" i="6"/>
  <c r="J145" i="6"/>
  <c r="K145" i="6" s="1"/>
  <c r="K144" i="6"/>
  <c r="J144" i="6"/>
  <c r="K143" i="6"/>
  <c r="J143" i="6"/>
  <c r="K142" i="6"/>
  <c r="J142" i="6"/>
  <c r="M141" i="6"/>
  <c r="J140" i="6"/>
  <c r="K140" i="6" s="1"/>
  <c r="K139" i="6"/>
  <c r="J139" i="6"/>
  <c r="K138" i="6"/>
  <c r="J138" i="6"/>
  <c r="J137" i="6"/>
  <c r="M136" i="6"/>
  <c r="K135" i="6"/>
  <c r="J135" i="6"/>
  <c r="K134" i="6"/>
  <c r="J134" i="6"/>
  <c r="K133" i="6"/>
  <c r="J133" i="6"/>
  <c r="K132" i="6"/>
  <c r="J132" i="6"/>
  <c r="M131" i="6"/>
  <c r="K130" i="6"/>
  <c r="J130" i="6"/>
  <c r="K129" i="6"/>
  <c r="J129" i="6"/>
  <c r="J128" i="6"/>
  <c r="K128" i="6" s="1"/>
  <c r="K127" i="6"/>
  <c r="J127" i="6"/>
  <c r="M126" i="6"/>
  <c r="K125" i="6"/>
  <c r="J125" i="6"/>
  <c r="K124" i="6"/>
  <c r="J124" i="6"/>
  <c r="J123" i="6"/>
  <c r="K123" i="6" s="1"/>
  <c r="K122" i="6"/>
  <c r="J122" i="6"/>
  <c r="M121" i="6"/>
  <c r="K120" i="6"/>
  <c r="J120" i="6"/>
  <c r="J119" i="6"/>
  <c r="K119" i="6" s="1"/>
  <c r="K118" i="6"/>
  <c r="J118" i="6"/>
  <c r="K117" i="6"/>
  <c r="J117" i="6"/>
  <c r="M116" i="6"/>
  <c r="K115" i="6"/>
  <c r="J115" i="6"/>
  <c r="J114" i="6"/>
  <c r="K114" i="6" s="1"/>
  <c r="K113" i="6"/>
  <c r="J113" i="6"/>
  <c r="K112" i="6"/>
  <c r="J112" i="6"/>
  <c r="M111" i="6"/>
  <c r="J110" i="6"/>
  <c r="K110" i="6" s="1"/>
  <c r="K109" i="6"/>
  <c r="J109" i="6"/>
  <c r="J108" i="6"/>
  <c r="K108" i="6" s="1"/>
  <c r="K107" i="6"/>
  <c r="J107" i="6"/>
  <c r="M106" i="6"/>
  <c r="K105" i="6"/>
  <c r="J105" i="6"/>
  <c r="K104" i="6"/>
  <c r="J104" i="6"/>
  <c r="K103" i="6"/>
  <c r="J103" i="6"/>
  <c r="K102" i="6"/>
  <c r="J102" i="6"/>
  <c r="J100" i="6"/>
  <c r="K100" i="6" s="1"/>
  <c r="J99" i="6"/>
  <c r="K99" i="6" s="1"/>
  <c r="K98" i="6"/>
  <c r="J98" i="6"/>
  <c r="K97" i="6"/>
  <c r="J97" i="6"/>
  <c r="M96" i="6"/>
  <c r="K95" i="6"/>
  <c r="J95" i="6"/>
  <c r="K94" i="6"/>
  <c r="J94" i="6"/>
  <c r="K93" i="6"/>
  <c r="J93" i="6"/>
  <c r="J92" i="6"/>
  <c r="M91" i="6"/>
  <c r="K90" i="6"/>
  <c r="J90" i="6"/>
  <c r="K89" i="6"/>
  <c r="J89" i="6"/>
  <c r="K88" i="6"/>
  <c r="J88" i="6"/>
  <c r="J87" i="6"/>
  <c r="M86" i="6"/>
  <c r="K85" i="6"/>
  <c r="J85" i="6"/>
  <c r="K84" i="6"/>
  <c r="J84" i="6"/>
  <c r="K83" i="6"/>
  <c r="J83" i="6"/>
  <c r="K82" i="6"/>
  <c r="J82" i="6"/>
  <c r="M81" i="6"/>
  <c r="K80" i="6"/>
  <c r="J80" i="6"/>
  <c r="K79" i="6"/>
  <c r="J79" i="6"/>
  <c r="J78" i="6"/>
  <c r="K78" i="6" s="1"/>
  <c r="J77" i="6"/>
  <c r="M76" i="6"/>
  <c r="K75" i="6"/>
  <c r="J75" i="6"/>
  <c r="J74" i="6"/>
  <c r="K74" i="6" s="1"/>
  <c r="K73" i="6"/>
  <c r="J73" i="6"/>
  <c r="J72" i="6"/>
  <c r="M71" i="6"/>
  <c r="J70" i="6"/>
  <c r="K70" i="6" s="1"/>
  <c r="J69" i="6"/>
  <c r="K69" i="6" s="1"/>
  <c r="J68" i="6"/>
  <c r="K68" i="6" s="1"/>
  <c r="J67" i="6"/>
  <c r="M66" i="6"/>
  <c r="K65" i="6"/>
  <c r="J65" i="6"/>
  <c r="J64" i="6"/>
  <c r="K64" i="6" s="1"/>
  <c r="K63" i="6"/>
  <c r="J63" i="6"/>
  <c r="K62" i="6"/>
  <c r="K61" i="6" s="1"/>
  <c r="J62" i="6"/>
  <c r="M61" i="6"/>
  <c r="J60" i="6"/>
  <c r="K60" i="6" s="1"/>
  <c r="K59" i="6"/>
  <c r="J59" i="6"/>
  <c r="K58" i="6"/>
  <c r="J58" i="6"/>
  <c r="K57" i="6"/>
  <c r="J57" i="6"/>
  <c r="M56" i="6"/>
  <c r="J55" i="6"/>
  <c r="K55" i="6" s="1"/>
  <c r="J54" i="6"/>
  <c r="K54" i="6" s="1"/>
  <c r="J53" i="6"/>
  <c r="K53" i="6" s="1"/>
  <c r="J52" i="6"/>
  <c r="M51" i="6"/>
  <c r="J50" i="6"/>
  <c r="K50" i="6" s="1"/>
  <c r="K49" i="6"/>
  <c r="J49" i="6"/>
  <c r="J48" i="6"/>
  <c r="K48" i="6" s="1"/>
  <c r="K47" i="6"/>
  <c r="J47" i="6"/>
  <c r="M46" i="6"/>
  <c r="J45" i="6"/>
  <c r="K45" i="6" s="1"/>
  <c r="J44" i="6"/>
  <c r="K44" i="6" s="1"/>
  <c r="K43" i="6"/>
  <c r="J43" i="6"/>
  <c r="K42" i="6"/>
  <c r="J42" i="6"/>
  <c r="M41" i="6"/>
  <c r="K40" i="6"/>
  <c r="J40" i="6"/>
  <c r="K39" i="6"/>
  <c r="J39" i="6"/>
  <c r="K38" i="6"/>
  <c r="J38" i="6"/>
  <c r="K37" i="6"/>
  <c r="J37" i="6"/>
  <c r="K32" i="6"/>
  <c r="M31" i="6"/>
  <c r="K30" i="6"/>
  <c r="J30" i="6"/>
  <c r="J29" i="6"/>
  <c r="K29" i="6" s="1"/>
  <c r="K28" i="6"/>
  <c r="J28" i="6"/>
  <c r="J27" i="6"/>
  <c r="M26" i="6"/>
  <c r="K25" i="6"/>
  <c r="J25" i="6"/>
  <c r="J24" i="6"/>
  <c r="K24" i="6" s="1"/>
  <c r="K23" i="6"/>
  <c r="J23" i="6"/>
  <c r="J22" i="6"/>
  <c r="M21" i="6"/>
  <c r="J20" i="6"/>
  <c r="K20" i="6" s="1"/>
  <c r="K19" i="6"/>
  <c r="J19" i="6"/>
  <c r="J16" i="6" s="1"/>
  <c r="K18" i="6"/>
  <c r="K17" i="6"/>
  <c r="J15" i="6"/>
  <c r="K15" i="6" s="1"/>
  <c r="K14" i="6"/>
  <c r="J14" i="6"/>
  <c r="K13" i="6"/>
  <c r="J13" i="6"/>
  <c r="J12" i="6"/>
  <c r="K12" i="6" s="1"/>
  <c r="J10" i="6"/>
  <c r="K10" i="6" s="1"/>
  <c r="K9" i="6"/>
  <c r="J9" i="6"/>
  <c r="K8" i="6"/>
  <c r="J8" i="6"/>
  <c r="J7" i="6"/>
  <c r="M158" i="5"/>
  <c r="I41" i="2" s="1"/>
  <c r="J157" i="5"/>
  <c r="K157" i="5" s="1"/>
  <c r="K156" i="5"/>
  <c r="J156" i="5"/>
  <c r="K155" i="5"/>
  <c r="J155" i="5"/>
  <c r="J154" i="5"/>
  <c r="K154" i="5" s="1"/>
  <c r="J153" i="5"/>
  <c r="K153" i="5" s="1"/>
  <c r="K152" i="5"/>
  <c r="J152" i="5"/>
  <c r="K151" i="5"/>
  <c r="J151" i="5"/>
  <c r="M149" i="5"/>
  <c r="I40" i="2" s="1"/>
  <c r="J148" i="5"/>
  <c r="K148" i="5" s="1"/>
  <c r="K147" i="5"/>
  <c r="J147" i="5"/>
  <c r="K146" i="5"/>
  <c r="J146" i="5"/>
  <c r="K145" i="5"/>
  <c r="J145" i="5"/>
  <c r="J144" i="5"/>
  <c r="K144" i="5" s="1"/>
  <c r="J143" i="5"/>
  <c r="K143" i="5" s="1"/>
  <c r="J142" i="5"/>
  <c r="K142" i="5" s="1"/>
  <c r="M140" i="5"/>
  <c r="I39" i="2" s="1"/>
  <c r="J139" i="5"/>
  <c r="K139" i="5" s="1"/>
  <c r="J138" i="5"/>
  <c r="K138" i="5" s="1"/>
  <c r="J137" i="5"/>
  <c r="K137" i="5" s="1"/>
  <c r="K136" i="5"/>
  <c r="J136" i="5"/>
  <c r="J135" i="5"/>
  <c r="M133" i="5"/>
  <c r="I38" i="2" s="1"/>
  <c r="J132" i="5"/>
  <c r="K132" i="5" s="1"/>
  <c r="K131" i="5"/>
  <c r="J131" i="5"/>
  <c r="K130" i="5"/>
  <c r="J130" i="5"/>
  <c r="K129" i="5"/>
  <c r="J129" i="5"/>
  <c r="J128" i="5"/>
  <c r="K128" i="5" s="1"/>
  <c r="J127" i="5"/>
  <c r="K127" i="5" s="1"/>
  <c r="J126" i="5"/>
  <c r="M124" i="5"/>
  <c r="I37" i="2" s="1"/>
  <c r="K123" i="5"/>
  <c r="J123" i="5"/>
  <c r="J122" i="5"/>
  <c r="K122" i="5" s="1"/>
  <c r="J121" i="5"/>
  <c r="K121" i="5" s="1"/>
  <c r="J120" i="5"/>
  <c r="K120" i="5" s="1"/>
  <c r="J119" i="5"/>
  <c r="K119" i="5" s="1"/>
  <c r="J118" i="5"/>
  <c r="K118" i="5" s="1"/>
  <c r="J117" i="5"/>
  <c r="K117" i="5" s="1"/>
  <c r="J116" i="5"/>
  <c r="K116" i="5" s="1"/>
  <c r="J115" i="5"/>
  <c r="M113" i="5"/>
  <c r="I36" i="2" s="1"/>
  <c r="J112" i="5"/>
  <c r="K112" i="5" s="1"/>
  <c r="J111" i="5"/>
  <c r="K111" i="5" s="1"/>
  <c r="K110" i="5"/>
  <c r="J110" i="5"/>
  <c r="K109" i="5"/>
  <c r="J109" i="5"/>
  <c r="J108" i="5"/>
  <c r="K108" i="5" s="1"/>
  <c r="J107" i="5"/>
  <c r="K107" i="5" s="1"/>
  <c r="K106" i="5"/>
  <c r="J106" i="5"/>
  <c r="K105" i="5"/>
  <c r="J105" i="5"/>
  <c r="K104" i="5"/>
  <c r="J104" i="5"/>
  <c r="J103" i="5"/>
  <c r="K103" i="5" s="1"/>
  <c r="J102" i="5"/>
  <c r="M100" i="5"/>
  <c r="I35" i="2" s="1"/>
  <c r="K99" i="5"/>
  <c r="J99" i="5"/>
  <c r="K98" i="5"/>
  <c r="J98" i="5"/>
  <c r="J97" i="5"/>
  <c r="K97" i="5" s="1"/>
  <c r="J96" i="5"/>
  <c r="K96" i="5" s="1"/>
  <c r="K95" i="5"/>
  <c r="J95" i="5"/>
  <c r="K94" i="5"/>
  <c r="J94" i="5"/>
  <c r="J93" i="5"/>
  <c r="K93" i="5" s="1"/>
  <c r="J92" i="5"/>
  <c r="K92" i="5" s="1"/>
  <c r="K91" i="5"/>
  <c r="J91" i="5"/>
  <c r="K90" i="5"/>
  <c r="J90" i="5"/>
  <c r="J89" i="5"/>
  <c r="K89" i="5" s="1"/>
  <c r="J88" i="5"/>
  <c r="K88" i="5" s="1"/>
  <c r="J87" i="5"/>
  <c r="K87" i="5" s="1"/>
  <c r="N87" i="5" s="1"/>
  <c r="J86" i="5"/>
  <c r="K86" i="5" s="1"/>
  <c r="K85" i="5"/>
  <c r="J85" i="5"/>
  <c r="J84" i="5"/>
  <c r="K84" i="5" s="1"/>
  <c r="J83" i="5"/>
  <c r="K83" i="5" s="1"/>
  <c r="M81" i="5"/>
  <c r="I34" i="2" s="1"/>
  <c r="J80" i="5"/>
  <c r="K80" i="5" s="1"/>
  <c r="J79" i="5"/>
  <c r="K79" i="5" s="1"/>
  <c r="K78" i="5"/>
  <c r="J78" i="5"/>
  <c r="K77" i="5"/>
  <c r="J77" i="5"/>
  <c r="J76" i="5"/>
  <c r="K76" i="5" s="1"/>
  <c r="M74" i="5"/>
  <c r="I33" i="2" s="1"/>
  <c r="J73" i="5"/>
  <c r="K73" i="5" s="1"/>
  <c r="J72" i="5"/>
  <c r="K72" i="5" s="1"/>
  <c r="K71" i="5"/>
  <c r="J71" i="5"/>
  <c r="J70" i="5"/>
  <c r="K70" i="5" s="1"/>
  <c r="J69" i="5"/>
  <c r="K69" i="5" s="1"/>
  <c r="K68" i="5"/>
  <c r="N68" i="5" s="1"/>
  <c r="J68" i="5"/>
  <c r="J67" i="5"/>
  <c r="K67" i="5" s="1"/>
  <c r="J66" i="5"/>
  <c r="K66" i="5" s="1"/>
  <c r="K65" i="5"/>
  <c r="J65" i="5"/>
  <c r="K64" i="5"/>
  <c r="J64" i="5"/>
  <c r="K63" i="5"/>
  <c r="J63" i="5"/>
  <c r="J62" i="5"/>
  <c r="K62" i="5" s="1"/>
  <c r="K61" i="5"/>
  <c r="J61" i="5"/>
  <c r="K60" i="5"/>
  <c r="N60" i="5" s="1"/>
  <c r="J60" i="5"/>
  <c r="K59" i="5"/>
  <c r="J59" i="5"/>
  <c r="J58" i="5"/>
  <c r="K58" i="5" s="1"/>
  <c r="K57" i="5"/>
  <c r="J57" i="5"/>
  <c r="K56" i="5"/>
  <c r="J56" i="5"/>
  <c r="K55" i="5"/>
  <c r="J55" i="5"/>
  <c r="J54" i="5"/>
  <c r="K54" i="5" s="1"/>
  <c r="K53" i="5"/>
  <c r="J53" i="5"/>
  <c r="K52" i="5"/>
  <c r="N52" i="5" s="1"/>
  <c r="J52" i="5"/>
  <c r="M50" i="5"/>
  <c r="I32" i="2" s="1"/>
  <c r="J49" i="5"/>
  <c r="K49" i="5" s="1"/>
  <c r="J48" i="5"/>
  <c r="K48" i="5" s="1"/>
  <c r="K47" i="5"/>
  <c r="J47" i="5"/>
  <c r="K46" i="5"/>
  <c r="J46" i="5"/>
  <c r="J45" i="5"/>
  <c r="K45" i="5" s="1"/>
  <c r="J44" i="5"/>
  <c r="K44" i="5" s="1"/>
  <c r="K43" i="5"/>
  <c r="J43" i="5"/>
  <c r="M41" i="5"/>
  <c r="K40" i="5"/>
  <c r="N40" i="5" s="1"/>
  <c r="J40" i="5"/>
  <c r="J39" i="5"/>
  <c r="K39" i="5" s="1"/>
  <c r="J38" i="5"/>
  <c r="K38" i="5" s="1"/>
  <c r="J37" i="5"/>
  <c r="K37" i="5" s="1"/>
  <c r="K36" i="5"/>
  <c r="J36" i="5"/>
  <c r="J35" i="5"/>
  <c r="K35" i="5" s="1"/>
  <c r="M33" i="5"/>
  <c r="I30" i="2" s="1"/>
  <c r="J32" i="5"/>
  <c r="K32" i="5" s="1"/>
  <c r="K31" i="5"/>
  <c r="J31" i="5"/>
  <c r="K30" i="5"/>
  <c r="J30" i="5"/>
  <c r="J29" i="5"/>
  <c r="K29" i="5" s="1"/>
  <c r="J28" i="5"/>
  <c r="K28" i="5" s="1"/>
  <c r="J27" i="5"/>
  <c r="M25" i="5"/>
  <c r="I29" i="2" s="1"/>
  <c r="J24" i="5"/>
  <c r="K24" i="5" s="1"/>
  <c r="J23" i="5"/>
  <c r="K23" i="5" s="1"/>
  <c r="J22" i="5"/>
  <c r="K22" i="5" s="1"/>
  <c r="J21" i="5"/>
  <c r="K21" i="5" s="1"/>
  <c r="J20" i="5"/>
  <c r="K20" i="5" s="1"/>
  <c r="M18" i="5"/>
  <c r="I28" i="2" s="1"/>
  <c r="J17" i="5"/>
  <c r="K17" i="5" s="1"/>
  <c r="K16" i="5"/>
  <c r="J16" i="5"/>
  <c r="K15" i="5"/>
  <c r="J15" i="5"/>
  <c r="J14" i="5"/>
  <c r="M12" i="5"/>
  <c r="I27" i="2" s="1"/>
  <c r="J11" i="5"/>
  <c r="K11" i="5" s="1"/>
  <c r="J10" i="5"/>
  <c r="K10" i="5" s="1"/>
  <c r="J9" i="5"/>
  <c r="K9" i="5" s="1"/>
  <c r="K8" i="5"/>
  <c r="J8" i="5"/>
  <c r="J7" i="5"/>
  <c r="K7" i="5" s="1"/>
  <c r="K6" i="5"/>
  <c r="J6" i="5"/>
  <c r="M22" i="4"/>
  <c r="I22" i="2" s="1"/>
  <c r="J21" i="4"/>
  <c r="K21" i="4" s="1"/>
  <c r="N21" i="4" s="1"/>
  <c r="K20" i="4"/>
  <c r="N20" i="4" s="1"/>
  <c r="J20" i="4"/>
  <c r="K19" i="4"/>
  <c r="N19" i="4" s="1"/>
  <c r="J19" i="4"/>
  <c r="J18" i="4"/>
  <c r="K18" i="4" s="1"/>
  <c r="J17" i="4"/>
  <c r="K17" i="4" s="1"/>
  <c r="M15" i="4"/>
  <c r="I21" i="2" s="1"/>
  <c r="J14" i="4"/>
  <c r="K14" i="4" s="1"/>
  <c r="N14" i="4" s="1"/>
  <c r="K13" i="4"/>
  <c r="N13" i="4" s="1"/>
  <c r="J13" i="4"/>
  <c r="K12" i="4"/>
  <c r="N12" i="4" s="1"/>
  <c r="J12" i="4"/>
  <c r="J11" i="4"/>
  <c r="M9" i="4"/>
  <c r="I20" i="2" s="1"/>
  <c r="J8" i="4"/>
  <c r="K8" i="4" s="1"/>
  <c r="N8" i="4" s="1"/>
  <c r="K7" i="4"/>
  <c r="N7" i="4" s="1"/>
  <c r="J7" i="4"/>
  <c r="J6" i="4"/>
  <c r="M57" i="3"/>
  <c r="I15" i="2" s="1"/>
  <c r="K56" i="3"/>
  <c r="N56" i="3" s="1"/>
  <c r="J56" i="3"/>
  <c r="J55" i="3"/>
  <c r="K55" i="3" s="1"/>
  <c r="N55" i="3" s="1"/>
  <c r="J54" i="3"/>
  <c r="K54" i="3" s="1"/>
  <c r="N54" i="3" s="1"/>
  <c r="J53" i="3"/>
  <c r="K53" i="3" s="1"/>
  <c r="N53" i="3" s="1"/>
  <c r="M51" i="3"/>
  <c r="I14" i="2" s="1"/>
  <c r="K50" i="3"/>
  <c r="N50" i="3" s="1"/>
  <c r="O50" i="3" s="1"/>
  <c r="J50" i="3"/>
  <c r="J49" i="3"/>
  <c r="K49" i="3" s="1"/>
  <c r="N49" i="3" s="1"/>
  <c r="J48" i="3"/>
  <c r="K48" i="3" s="1"/>
  <c r="N48" i="3" s="1"/>
  <c r="K47" i="3"/>
  <c r="N47" i="3" s="1"/>
  <c r="J47" i="3"/>
  <c r="J46" i="3"/>
  <c r="K46" i="3" s="1"/>
  <c r="N46" i="3" s="1"/>
  <c r="J45" i="3"/>
  <c r="K45" i="3" s="1"/>
  <c r="N45" i="3" s="1"/>
  <c r="J44" i="3"/>
  <c r="K44" i="3" s="1"/>
  <c r="N44" i="3" s="1"/>
  <c r="J43" i="3"/>
  <c r="K43" i="3" s="1"/>
  <c r="N43" i="3" s="1"/>
  <c r="J42" i="3"/>
  <c r="K42" i="3" s="1"/>
  <c r="N42" i="3" s="1"/>
  <c r="J41" i="3"/>
  <c r="K41" i="3" s="1"/>
  <c r="N41" i="3" s="1"/>
  <c r="K40" i="3"/>
  <c r="N40" i="3" s="1"/>
  <c r="J40" i="3"/>
  <c r="J39" i="3"/>
  <c r="K39" i="3" s="1"/>
  <c r="N39" i="3" s="1"/>
  <c r="J38" i="3"/>
  <c r="K38" i="3" s="1"/>
  <c r="N38" i="3" s="1"/>
  <c r="J37" i="3"/>
  <c r="K37" i="3" s="1"/>
  <c r="N37" i="3" s="1"/>
  <c r="K36" i="3"/>
  <c r="N36" i="3" s="1"/>
  <c r="J36" i="3"/>
  <c r="J35" i="3"/>
  <c r="K35" i="3" s="1"/>
  <c r="N35" i="3" s="1"/>
  <c r="M33" i="3"/>
  <c r="I13" i="2" s="1"/>
  <c r="J32" i="3"/>
  <c r="K32" i="3" s="1"/>
  <c r="N32" i="3" s="1"/>
  <c r="J31" i="3"/>
  <c r="K31" i="3" s="1"/>
  <c r="N31" i="3" s="1"/>
  <c r="J30" i="3"/>
  <c r="K30" i="3" s="1"/>
  <c r="N30" i="3" s="1"/>
  <c r="J29" i="3"/>
  <c r="K29" i="3" s="1"/>
  <c r="N29" i="3" s="1"/>
  <c r="J28" i="3"/>
  <c r="K28" i="3" s="1"/>
  <c r="N28" i="3" s="1"/>
  <c r="J27" i="3"/>
  <c r="K27" i="3" s="1"/>
  <c r="N27" i="3" s="1"/>
  <c r="M25" i="3"/>
  <c r="I12" i="2" s="1"/>
  <c r="K24" i="3"/>
  <c r="N24" i="3" s="1"/>
  <c r="J24" i="3"/>
  <c r="K23" i="3"/>
  <c r="N23" i="3" s="1"/>
  <c r="J23" i="3"/>
  <c r="K22" i="3"/>
  <c r="N22" i="3" s="1"/>
  <c r="J22" i="3"/>
  <c r="K21" i="3"/>
  <c r="N21" i="3" s="1"/>
  <c r="J21" i="3"/>
  <c r="M19" i="3"/>
  <c r="I11" i="2" s="1"/>
  <c r="K18" i="3"/>
  <c r="N18" i="3" s="1"/>
  <c r="J18" i="3"/>
  <c r="J17" i="3"/>
  <c r="K17" i="3" s="1"/>
  <c r="N17" i="3" s="1"/>
  <c r="K16" i="3"/>
  <c r="N16" i="3" s="1"/>
  <c r="J16" i="3"/>
  <c r="J15" i="3"/>
  <c r="K15" i="3" s="1"/>
  <c r="N15" i="3" s="1"/>
  <c r="K14" i="3"/>
  <c r="N14" i="3" s="1"/>
  <c r="J14" i="3"/>
  <c r="K13" i="3"/>
  <c r="N13" i="3" s="1"/>
  <c r="J13" i="3"/>
  <c r="M11" i="3"/>
  <c r="K10" i="3"/>
  <c r="N10" i="3" s="1"/>
  <c r="J10" i="3"/>
  <c r="K9" i="3"/>
  <c r="N9" i="3" s="1"/>
  <c r="J9" i="3"/>
  <c r="K8" i="3"/>
  <c r="N8" i="3" s="1"/>
  <c r="J8" i="3"/>
  <c r="K7" i="3"/>
  <c r="N7" i="3" s="1"/>
  <c r="J7" i="3"/>
  <c r="K6" i="3"/>
  <c r="N6" i="3" s="1"/>
  <c r="J6" i="3"/>
  <c r="J346" i="6" l="1"/>
  <c r="K261" i="6"/>
  <c r="K201" i="6"/>
  <c r="J181" i="6"/>
  <c r="J156" i="6"/>
  <c r="J401" i="6"/>
  <c r="J381" i="6"/>
  <c r="J361" i="6"/>
  <c r="K361" i="6"/>
  <c r="K341" i="6"/>
  <c r="K251" i="6"/>
  <c r="K246" i="6"/>
  <c r="J246" i="6"/>
  <c r="K241" i="6"/>
  <c r="K236" i="6"/>
  <c r="N236" i="6" s="1"/>
  <c r="O236" i="6" s="1"/>
  <c r="J211" i="6"/>
  <c r="J201" i="6"/>
  <c r="K196" i="6"/>
  <c r="J171" i="6"/>
  <c r="K171" i="6"/>
  <c r="N171" i="6" s="1"/>
  <c r="K156" i="6"/>
  <c r="J151" i="6"/>
  <c r="J126" i="6"/>
  <c r="J61" i="6"/>
  <c r="K56" i="6"/>
  <c r="N56" i="6" s="1"/>
  <c r="O56" i="6" s="1"/>
  <c r="J56" i="6"/>
  <c r="K7" i="6"/>
  <c r="K6" i="6" s="1"/>
  <c r="N6" i="6" s="1"/>
  <c r="J6" i="6"/>
  <c r="J11" i="6"/>
  <c r="K22" i="6"/>
  <c r="K21" i="6" s="1"/>
  <c r="J21" i="6"/>
  <c r="K27" i="6"/>
  <c r="K26" i="6" s="1"/>
  <c r="N26" i="6" s="1"/>
  <c r="J26" i="6"/>
  <c r="J31" i="6"/>
  <c r="J36" i="6"/>
  <c r="K41" i="6"/>
  <c r="J41" i="6"/>
  <c r="J46" i="6"/>
  <c r="K52" i="6"/>
  <c r="K51" i="6" s="1"/>
  <c r="J51" i="6"/>
  <c r="K67" i="6"/>
  <c r="K66" i="6" s="1"/>
  <c r="J66" i="6"/>
  <c r="K72" i="6"/>
  <c r="K71" i="6" s="1"/>
  <c r="J71" i="6"/>
  <c r="K77" i="6"/>
  <c r="K76" i="6" s="1"/>
  <c r="N76" i="6" s="1"/>
  <c r="O76" i="6" s="1"/>
  <c r="J76" i="6"/>
  <c r="J81" i="6"/>
  <c r="K87" i="6"/>
  <c r="J86" i="6"/>
  <c r="K92" i="6"/>
  <c r="J91" i="6"/>
  <c r="J96" i="6"/>
  <c r="J101" i="6"/>
  <c r="J106" i="6"/>
  <c r="J111" i="6"/>
  <c r="J116" i="6"/>
  <c r="J121" i="6"/>
  <c r="J131" i="6"/>
  <c r="K137" i="6"/>
  <c r="K136" i="6" s="1"/>
  <c r="N136" i="6" s="1"/>
  <c r="O136" i="6" s="1"/>
  <c r="J136" i="6"/>
  <c r="J141" i="6"/>
  <c r="J146" i="6"/>
  <c r="J166" i="6"/>
  <c r="K177" i="6"/>
  <c r="K176" i="6" s="1"/>
  <c r="N176" i="6" s="1"/>
  <c r="O176" i="6" s="1"/>
  <c r="J176" i="6"/>
  <c r="K181" i="6"/>
  <c r="J191" i="6"/>
  <c r="K191" i="6"/>
  <c r="K211" i="6"/>
  <c r="J221" i="6"/>
  <c r="K227" i="6"/>
  <c r="K226" i="6" s="1"/>
  <c r="N226" i="6" s="1"/>
  <c r="O226" i="6" s="1"/>
  <c r="J226" i="6"/>
  <c r="J231" i="6"/>
  <c r="J236" i="6"/>
  <c r="J251" i="6"/>
  <c r="J256" i="6"/>
  <c r="J261" i="6"/>
  <c r="J266" i="6"/>
  <c r="J271" i="6"/>
  <c r="K277" i="6"/>
  <c r="K276" i="6" s="1"/>
  <c r="N276" i="6" s="1"/>
  <c r="O276" i="6" s="1"/>
  <c r="J276" i="6"/>
  <c r="K282" i="6"/>
  <c r="J281" i="6"/>
  <c r="J286" i="6"/>
  <c r="K291" i="6"/>
  <c r="J291" i="6"/>
  <c r="J296" i="6"/>
  <c r="J301" i="6"/>
  <c r="J306" i="6"/>
  <c r="K312" i="6"/>
  <c r="K311" i="6" s="1"/>
  <c r="N311" i="6" s="1"/>
  <c r="O311" i="6" s="1"/>
  <c r="J311" i="6"/>
  <c r="J316" i="6"/>
  <c r="K322" i="6"/>
  <c r="J321" i="6"/>
  <c r="J331" i="6"/>
  <c r="J336" i="6"/>
  <c r="K352" i="6"/>
  <c r="K351" i="6" s="1"/>
  <c r="J351" i="6"/>
  <c r="K357" i="6"/>
  <c r="K356" i="6" s="1"/>
  <c r="J356" i="6"/>
  <c r="K367" i="6"/>
  <c r="K366" i="6" s="1"/>
  <c r="N366" i="6" s="1"/>
  <c r="O366" i="6" s="1"/>
  <c r="J366" i="6"/>
  <c r="J371" i="6"/>
  <c r="J376" i="6"/>
  <c r="K381" i="6"/>
  <c r="K387" i="6"/>
  <c r="K386" i="6" s="1"/>
  <c r="J386" i="6"/>
  <c r="J391" i="6"/>
  <c r="J396" i="6"/>
  <c r="K407" i="6"/>
  <c r="K406" i="6" s="1"/>
  <c r="N406" i="6" s="1"/>
  <c r="O406" i="6" s="1"/>
  <c r="J406" i="6"/>
  <c r="J426" i="6"/>
  <c r="K437" i="6"/>
  <c r="K436" i="6" s="1"/>
  <c r="N436" i="6" s="1"/>
  <c r="O436" i="6" s="1"/>
  <c r="J436" i="6"/>
  <c r="K447" i="6"/>
  <c r="K446" i="6" s="1"/>
  <c r="N446" i="6" s="1"/>
  <c r="O446" i="6" s="1"/>
  <c r="J446" i="6"/>
  <c r="J451" i="6"/>
  <c r="J461" i="6"/>
  <c r="J466" i="6"/>
  <c r="J471" i="6"/>
  <c r="K476" i="6"/>
  <c r="K482" i="6"/>
  <c r="K481" i="6" s="1"/>
  <c r="J481" i="6"/>
  <c r="J486" i="6"/>
  <c r="K11" i="6"/>
  <c r="N11" i="6" s="1"/>
  <c r="K16" i="6"/>
  <c r="K31" i="6"/>
  <c r="K36" i="6"/>
  <c r="N36" i="6" s="1"/>
  <c r="K46" i="6"/>
  <c r="K81" i="6"/>
  <c r="N81" i="6" s="1"/>
  <c r="K86" i="6"/>
  <c r="N86" i="6" s="1"/>
  <c r="O86" i="6" s="1"/>
  <c r="K91" i="6"/>
  <c r="N91" i="6" s="1"/>
  <c r="O91" i="6" s="1"/>
  <c r="K96" i="6"/>
  <c r="N96" i="6" s="1"/>
  <c r="K101" i="6"/>
  <c r="K106" i="6"/>
  <c r="N106" i="6" s="1"/>
  <c r="O106" i="6" s="1"/>
  <c r="K111" i="6"/>
  <c r="N111" i="6" s="1"/>
  <c r="O111" i="6" s="1"/>
  <c r="K116" i="6"/>
  <c r="K121" i="6"/>
  <c r="K126" i="6"/>
  <c r="N126" i="6" s="1"/>
  <c r="O126" i="6" s="1"/>
  <c r="K131" i="6"/>
  <c r="N131" i="6" s="1"/>
  <c r="O131" i="6" s="1"/>
  <c r="K141" i="6"/>
  <c r="K146" i="6"/>
  <c r="N146" i="6" s="1"/>
  <c r="O146" i="6" s="1"/>
  <c r="K151" i="6"/>
  <c r="N151" i="6" s="1"/>
  <c r="O151" i="6" s="1"/>
  <c r="K161" i="6"/>
  <c r="K166" i="6"/>
  <c r="N166" i="6" s="1"/>
  <c r="O166" i="6" s="1"/>
  <c r="K206" i="6"/>
  <c r="N206" i="6" s="1"/>
  <c r="O206" i="6" s="1"/>
  <c r="K216" i="6"/>
  <c r="K221" i="6"/>
  <c r="K231" i="6"/>
  <c r="K256" i="6"/>
  <c r="N256" i="6" s="1"/>
  <c r="O256" i="6" s="1"/>
  <c r="K266" i="6"/>
  <c r="N266" i="6" s="1"/>
  <c r="O266" i="6" s="1"/>
  <c r="K271" i="6"/>
  <c r="N271" i="6" s="1"/>
  <c r="O271" i="6" s="1"/>
  <c r="K281" i="6"/>
  <c r="K286" i="6"/>
  <c r="K296" i="6"/>
  <c r="K301" i="6"/>
  <c r="K306" i="6"/>
  <c r="K316" i="6"/>
  <c r="K321" i="6"/>
  <c r="K331" i="6"/>
  <c r="N331" i="6" s="1"/>
  <c r="O331" i="6" s="1"/>
  <c r="K336" i="6"/>
  <c r="K371" i="6"/>
  <c r="N371" i="6" s="1"/>
  <c r="O371" i="6" s="1"/>
  <c r="K376" i="6"/>
  <c r="N376" i="6" s="1"/>
  <c r="O376" i="6" s="1"/>
  <c r="K391" i="6"/>
  <c r="N391" i="6" s="1"/>
  <c r="O391" i="6" s="1"/>
  <c r="K396" i="6"/>
  <c r="K401" i="6"/>
  <c r="N401" i="6" s="1"/>
  <c r="O401" i="6" s="1"/>
  <c r="K411" i="6"/>
  <c r="N411" i="6" s="1"/>
  <c r="O411" i="6" s="1"/>
  <c r="K426" i="6"/>
  <c r="N426" i="6" s="1"/>
  <c r="O426" i="6" s="1"/>
  <c r="K431" i="6"/>
  <c r="N431" i="6" s="1"/>
  <c r="O431" i="6" s="1"/>
  <c r="K461" i="6"/>
  <c r="N461" i="6" s="1"/>
  <c r="O461" i="6" s="1"/>
  <c r="K466" i="6"/>
  <c r="K471" i="6"/>
  <c r="O12" i="8"/>
  <c r="O17" i="8"/>
  <c r="O14" i="7"/>
  <c r="O8" i="7"/>
  <c r="O7" i="7"/>
  <c r="O25" i="7"/>
  <c r="K493" i="6"/>
  <c r="K491" i="6" s="1"/>
  <c r="J491" i="6"/>
  <c r="K327" i="6"/>
  <c r="K326" i="6" s="1"/>
  <c r="N326" i="6" s="1"/>
  <c r="O326" i="6" s="1"/>
  <c r="O87" i="5"/>
  <c r="O68" i="5"/>
  <c r="O72" i="5"/>
  <c r="O69" i="5"/>
  <c r="O55" i="5"/>
  <c r="O63" i="5"/>
  <c r="O57" i="5"/>
  <c r="O60" i="5"/>
  <c r="O36" i="5"/>
  <c r="N72" i="5"/>
  <c r="N64" i="5"/>
  <c r="O64" i="5" s="1"/>
  <c r="J18" i="5"/>
  <c r="F28" i="2" s="1"/>
  <c r="J9" i="4"/>
  <c r="F20" i="2" s="1"/>
  <c r="F23" i="2" s="1"/>
  <c r="O9" i="3"/>
  <c r="O7" i="3"/>
  <c r="I63" i="2"/>
  <c r="J54" i="7"/>
  <c r="F55" i="2" s="1"/>
  <c r="N56" i="5"/>
  <c r="O56" i="5" s="1"/>
  <c r="J11" i="3"/>
  <c r="F10" i="2" s="1"/>
  <c r="O8" i="3"/>
  <c r="N55" i="5"/>
  <c r="N63" i="5"/>
  <c r="N71" i="5"/>
  <c r="O71" i="5" s="1"/>
  <c r="N84" i="5"/>
  <c r="O84" i="5" s="1"/>
  <c r="J29" i="8"/>
  <c r="F62" i="2" s="1"/>
  <c r="O6" i="3"/>
  <c r="O10" i="3"/>
  <c r="N59" i="5"/>
  <c r="O59" i="5" s="1"/>
  <c r="N67" i="5"/>
  <c r="O67" i="5" s="1"/>
  <c r="N88" i="5"/>
  <c r="O88" i="5" s="1"/>
  <c r="I56" i="2"/>
  <c r="J17" i="7"/>
  <c r="F51" i="2" s="1"/>
  <c r="M496" i="6"/>
  <c r="I46" i="2" s="1"/>
  <c r="I47" i="2" s="1"/>
  <c r="N211" i="6"/>
  <c r="O211" i="6" s="1"/>
  <c r="N156" i="6"/>
  <c r="O156" i="6" s="1"/>
  <c r="N476" i="6"/>
  <c r="O476" i="6" s="1"/>
  <c r="N291" i="6"/>
  <c r="O291" i="6" s="1"/>
  <c r="K149" i="5"/>
  <c r="G40" i="2" s="1"/>
  <c r="J124" i="5"/>
  <c r="F37" i="2" s="1"/>
  <c r="N79" i="5"/>
  <c r="O79" i="5" s="1"/>
  <c r="N48" i="5"/>
  <c r="O48" i="5" s="1"/>
  <c r="N47" i="5"/>
  <c r="O47" i="5" s="1"/>
  <c r="N44" i="5"/>
  <c r="O44" i="5" s="1"/>
  <c r="J41" i="5"/>
  <c r="F31" i="2" s="1"/>
  <c r="N39" i="5"/>
  <c r="O39" i="5" s="1"/>
  <c r="N36" i="5"/>
  <c r="N28" i="5"/>
  <c r="O28" i="5" s="1"/>
  <c r="J33" i="5"/>
  <c r="F30" i="2" s="1"/>
  <c r="N31" i="5"/>
  <c r="O31" i="5" s="1"/>
  <c r="J25" i="5"/>
  <c r="F29" i="2" s="1"/>
  <c r="N23" i="5"/>
  <c r="O23" i="5" s="1"/>
  <c r="N16" i="5"/>
  <c r="O16" i="5" s="1"/>
  <c r="N15" i="5"/>
  <c r="O15" i="5" s="1"/>
  <c r="N7" i="5"/>
  <c r="O7" i="5" s="1"/>
  <c r="N8" i="5"/>
  <c r="O8" i="5" s="1"/>
  <c r="O19" i="4"/>
  <c r="O13" i="4"/>
  <c r="O55" i="3"/>
  <c r="O54" i="3"/>
  <c r="J51" i="3"/>
  <c r="F14" i="2" s="1"/>
  <c r="O42" i="3"/>
  <c r="O38" i="3"/>
  <c r="O46" i="3"/>
  <c r="O49" i="3"/>
  <c r="O44" i="3"/>
  <c r="O36" i="3"/>
  <c r="O39" i="3"/>
  <c r="O47" i="3"/>
  <c r="O45" i="3"/>
  <c r="O40" i="3"/>
  <c r="O48" i="3"/>
  <c r="O41" i="3"/>
  <c r="O43" i="3"/>
  <c r="O28" i="3"/>
  <c r="O29" i="3"/>
  <c r="O30" i="3"/>
  <c r="O31" i="3"/>
  <c r="O15" i="3"/>
  <c r="J19" i="3"/>
  <c r="F11" i="2" s="1"/>
  <c r="N456" i="6"/>
  <c r="O456" i="6" s="1"/>
  <c r="N451" i="6"/>
  <c r="O451" i="6" s="1"/>
  <c r="N441" i="6"/>
  <c r="O441" i="6" s="1"/>
  <c r="N421" i="6"/>
  <c r="O421" i="6" s="1"/>
  <c r="N416" i="6"/>
  <c r="O416" i="6" s="1"/>
  <c r="N381" i="6"/>
  <c r="O381" i="6" s="1"/>
  <c r="N286" i="6"/>
  <c r="O286" i="6" s="1"/>
  <c r="N261" i="6"/>
  <c r="O261" i="6" s="1"/>
  <c r="N246" i="6"/>
  <c r="O246" i="6" s="1"/>
  <c r="N201" i="6"/>
  <c r="O201" i="6" s="1"/>
  <c r="N191" i="6"/>
  <c r="O191" i="6" s="1"/>
  <c r="K26" i="8"/>
  <c r="K29" i="8" s="1"/>
  <c r="G62" i="2" s="1"/>
  <c r="J14" i="8"/>
  <c r="F60" i="2" s="1"/>
  <c r="K44" i="7"/>
  <c r="K54" i="7" s="1"/>
  <c r="G55" i="2" s="1"/>
  <c r="J42" i="7"/>
  <c r="F54" i="2" s="1"/>
  <c r="J35" i="7"/>
  <c r="F53" i="2" s="1"/>
  <c r="J28" i="7"/>
  <c r="F52" i="2" s="1"/>
  <c r="J158" i="5"/>
  <c r="F41" i="2" s="1"/>
  <c r="K158" i="5"/>
  <c r="G41" i="2" s="1"/>
  <c r="J149" i="5"/>
  <c r="F40" i="2" s="1"/>
  <c r="J140" i="5"/>
  <c r="F39" i="2" s="1"/>
  <c r="K135" i="5"/>
  <c r="K140" i="5" s="1"/>
  <c r="G39" i="2" s="1"/>
  <c r="J133" i="5"/>
  <c r="F38" i="2" s="1"/>
  <c r="K126" i="5"/>
  <c r="K133" i="5" s="1"/>
  <c r="G38" i="2" s="1"/>
  <c r="K115" i="5"/>
  <c r="K124" i="5" s="1"/>
  <c r="G37" i="2" s="1"/>
  <c r="J113" i="5"/>
  <c r="F36" i="2" s="1"/>
  <c r="K102" i="5"/>
  <c r="K113" i="5" s="1"/>
  <c r="G36" i="2" s="1"/>
  <c r="J100" i="5"/>
  <c r="F35" i="2" s="1"/>
  <c r="N83" i="5"/>
  <c r="O83" i="5" s="1"/>
  <c r="J81" i="5"/>
  <c r="F34" i="2" s="1"/>
  <c r="N80" i="5"/>
  <c r="O80" i="5" s="1"/>
  <c r="N76" i="5"/>
  <c r="O76" i="5" s="1"/>
  <c r="J74" i="5"/>
  <c r="F33" i="2" s="1"/>
  <c r="O52" i="5"/>
  <c r="J50" i="5"/>
  <c r="F32" i="2" s="1"/>
  <c r="N43" i="5"/>
  <c r="O43" i="5" s="1"/>
  <c r="I31" i="2"/>
  <c r="I42" i="2" s="1"/>
  <c r="O40" i="5"/>
  <c r="N35" i="5"/>
  <c r="O35" i="5" s="1"/>
  <c r="K27" i="5"/>
  <c r="K33" i="5" s="1"/>
  <c r="G30" i="2" s="1"/>
  <c r="N32" i="5"/>
  <c r="O32" i="5" s="1"/>
  <c r="N24" i="5"/>
  <c r="O24" i="5" s="1"/>
  <c r="N20" i="5"/>
  <c r="O20" i="5" s="1"/>
  <c r="K14" i="5"/>
  <c r="N14" i="5" s="1"/>
  <c r="J12" i="5"/>
  <c r="F27" i="2" s="1"/>
  <c r="N11" i="5"/>
  <c r="O11" i="5" s="1"/>
  <c r="I23" i="2"/>
  <c r="J15" i="4"/>
  <c r="F21" i="2" s="1"/>
  <c r="K11" i="4"/>
  <c r="N11" i="4" s="1"/>
  <c r="N15" i="4" s="1"/>
  <c r="K6" i="4"/>
  <c r="N6" i="4" s="1"/>
  <c r="N9" i="4" s="1"/>
  <c r="J57" i="3"/>
  <c r="F15" i="2" s="1"/>
  <c r="O56" i="3"/>
  <c r="O53" i="3"/>
  <c r="O37" i="3"/>
  <c r="O35" i="3"/>
  <c r="O32" i="3"/>
  <c r="J33" i="3"/>
  <c r="F13" i="2" s="1"/>
  <c r="O27" i="3"/>
  <c r="I16" i="2"/>
  <c r="O14" i="3"/>
  <c r="O24" i="3"/>
  <c r="N25" i="3"/>
  <c r="J25" i="3"/>
  <c r="F12" i="2" s="1"/>
  <c r="O23" i="3"/>
  <c r="O22" i="3"/>
  <c r="O21" i="3"/>
  <c r="O16" i="3"/>
  <c r="O18" i="3"/>
  <c r="O17" i="3"/>
  <c r="J24" i="8"/>
  <c r="F61" i="2" s="1"/>
  <c r="O13" i="3"/>
  <c r="O20" i="4"/>
  <c r="O8" i="4"/>
  <c r="O12" i="4"/>
  <c r="O7" i="4"/>
  <c r="O14" i="4"/>
  <c r="O21" i="4"/>
  <c r="N17" i="4"/>
  <c r="O17" i="4" s="1"/>
  <c r="K22" i="4"/>
  <c r="G22" i="2" s="1"/>
  <c r="N51" i="3"/>
  <c r="N19" i="3"/>
  <c r="N33" i="3"/>
  <c r="N57" i="3"/>
  <c r="N18" i="4"/>
  <c r="O18" i="4" s="1"/>
  <c r="N11" i="3"/>
  <c r="K25" i="5"/>
  <c r="G29" i="2" s="1"/>
  <c r="K41" i="5"/>
  <c r="G31" i="2" s="1"/>
  <c r="K81" i="5"/>
  <c r="G34" i="2" s="1"/>
  <c r="K100" i="5"/>
  <c r="G35" i="2" s="1"/>
  <c r="K11" i="3"/>
  <c r="G10" i="2" s="1"/>
  <c r="K19" i="3"/>
  <c r="G11" i="2" s="1"/>
  <c r="K25" i="3"/>
  <c r="G12" i="2" s="1"/>
  <c r="K51" i="3"/>
  <c r="G14" i="2" s="1"/>
  <c r="K57" i="3"/>
  <c r="G15" i="2" s="1"/>
  <c r="N6" i="5"/>
  <c r="O6" i="5" s="1"/>
  <c r="N38" i="5"/>
  <c r="O38" i="5" s="1"/>
  <c r="N46" i="5"/>
  <c r="O46" i="5" s="1"/>
  <c r="N54" i="5"/>
  <c r="O54" i="5" s="1"/>
  <c r="N58" i="5"/>
  <c r="O58" i="5" s="1"/>
  <c r="N62" i="5"/>
  <c r="O62" i="5" s="1"/>
  <c r="N66" i="5"/>
  <c r="O66" i="5" s="1"/>
  <c r="N70" i="5"/>
  <c r="O70" i="5" s="1"/>
  <c r="N78" i="5"/>
  <c r="O78" i="5" s="1"/>
  <c r="N86" i="5"/>
  <c r="O86" i="5" s="1"/>
  <c r="N90" i="5"/>
  <c r="O90" i="5" s="1"/>
  <c r="N92" i="5"/>
  <c r="O92" i="5" s="1"/>
  <c r="O94" i="5"/>
  <c r="N94" i="5"/>
  <c r="N96" i="5"/>
  <c r="O96" i="5" s="1"/>
  <c r="N98" i="5"/>
  <c r="O98" i="5" s="1"/>
  <c r="N103" i="5"/>
  <c r="O103" i="5" s="1"/>
  <c r="N105" i="5"/>
  <c r="O105" i="5" s="1"/>
  <c r="N107" i="5"/>
  <c r="O107" i="5" s="1"/>
  <c r="N109" i="5"/>
  <c r="O109" i="5" s="1"/>
  <c r="N111" i="5"/>
  <c r="O111" i="5" s="1"/>
  <c r="N116" i="5"/>
  <c r="O116" i="5" s="1"/>
  <c r="N118" i="5"/>
  <c r="O118" i="5" s="1"/>
  <c r="N120" i="5"/>
  <c r="O120" i="5" s="1"/>
  <c r="N122" i="5"/>
  <c r="O122" i="5" s="1"/>
  <c r="N127" i="5"/>
  <c r="O127" i="5" s="1"/>
  <c r="N129" i="5"/>
  <c r="O129" i="5" s="1"/>
  <c r="N131" i="5"/>
  <c r="O131" i="5" s="1"/>
  <c r="N136" i="5"/>
  <c r="O136" i="5" s="1"/>
  <c r="N138" i="5"/>
  <c r="O138" i="5" s="1"/>
  <c r="N143" i="5"/>
  <c r="O143" i="5" s="1"/>
  <c r="N145" i="5"/>
  <c r="O145" i="5" s="1"/>
  <c r="N147" i="5"/>
  <c r="O147" i="5" s="1"/>
  <c r="N152" i="5"/>
  <c r="O152" i="5" s="1"/>
  <c r="N154" i="5"/>
  <c r="O154" i="5" s="1"/>
  <c r="N156" i="5"/>
  <c r="O156" i="5" s="1"/>
  <c r="J22" i="4"/>
  <c r="F22" i="2" s="1"/>
  <c r="K33" i="3"/>
  <c r="G13" i="2" s="1"/>
  <c r="N10" i="5"/>
  <c r="O10" i="5" s="1"/>
  <c r="K12" i="5"/>
  <c r="G27" i="2" s="1"/>
  <c r="N22" i="5"/>
  <c r="O22" i="5" s="1"/>
  <c r="N30" i="5"/>
  <c r="O30" i="5" s="1"/>
  <c r="N9" i="5"/>
  <c r="O9" i="5" s="1"/>
  <c r="N17" i="5"/>
  <c r="O17" i="5" s="1"/>
  <c r="N21" i="5"/>
  <c r="O21" i="5" s="1"/>
  <c r="N29" i="5"/>
  <c r="O29" i="5" s="1"/>
  <c r="N37" i="5"/>
  <c r="O37" i="5" s="1"/>
  <c r="N45" i="5"/>
  <c r="O45" i="5" s="1"/>
  <c r="N49" i="5"/>
  <c r="O49" i="5" s="1"/>
  <c r="N53" i="5"/>
  <c r="O53" i="5" s="1"/>
  <c r="N57" i="5"/>
  <c r="N61" i="5"/>
  <c r="O61" i="5" s="1"/>
  <c r="N65" i="5"/>
  <c r="O65" i="5" s="1"/>
  <c r="N69" i="5"/>
  <c r="N73" i="5"/>
  <c r="O73" i="5" s="1"/>
  <c r="N77" i="5"/>
  <c r="O77" i="5" s="1"/>
  <c r="N85" i="5"/>
  <c r="O85" i="5" s="1"/>
  <c r="N89" i="5"/>
  <c r="O89" i="5" s="1"/>
  <c r="K50" i="5"/>
  <c r="G32" i="2" s="1"/>
  <c r="K74" i="5"/>
  <c r="G33" i="2" s="1"/>
  <c r="N91" i="5"/>
  <c r="O91" i="5" s="1"/>
  <c r="N93" i="5"/>
  <c r="O93" i="5" s="1"/>
  <c r="N95" i="5"/>
  <c r="O95" i="5" s="1"/>
  <c r="N97" i="5"/>
  <c r="O97" i="5" s="1"/>
  <c r="N99" i="5"/>
  <c r="O99" i="5" s="1"/>
  <c r="N104" i="5"/>
  <c r="O104" i="5" s="1"/>
  <c r="N106" i="5"/>
  <c r="O106" i="5" s="1"/>
  <c r="N108" i="5"/>
  <c r="O108" i="5" s="1"/>
  <c r="N110" i="5"/>
  <c r="O110" i="5" s="1"/>
  <c r="N112" i="5"/>
  <c r="O112" i="5" s="1"/>
  <c r="N117" i="5"/>
  <c r="O117" i="5" s="1"/>
  <c r="N119" i="5"/>
  <c r="O119" i="5" s="1"/>
  <c r="N121" i="5"/>
  <c r="O121" i="5" s="1"/>
  <c r="N123" i="5"/>
  <c r="O123" i="5" s="1"/>
  <c r="N128" i="5"/>
  <c r="O128" i="5" s="1"/>
  <c r="N130" i="5"/>
  <c r="O130" i="5" s="1"/>
  <c r="N132" i="5"/>
  <c r="O132" i="5" s="1"/>
  <c r="N137" i="5"/>
  <c r="O137" i="5" s="1"/>
  <c r="N139" i="5"/>
  <c r="O139" i="5" s="1"/>
  <c r="N142" i="5"/>
  <c r="O142" i="5" s="1"/>
  <c r="N144" i="5"/>
  <c r="O144" i="5" s="1"/>
  <c r="N146" i="5"/>
  <c r="O146" i="5" s="1"/>
  <c r="N148" i="5"/>
  <c r="O148" i="5" s="1"/>
  <c r="N151" i="5"/>
  <c r="O151" i="5" s="1"/>
  <c r="N153" i="5"/>
  <c r="O153" i="5" s="1"/>
  <c r="N155" i="5"/>
  <c r="O155" i="5" s="1"/>
  <c r="N157" i="5"/>
  <c r="O157" i="5" s="1"/>
  <c r="N466" i="6"/>
  <c r="O466" i="6" s="1"/>
  <c r="K17" i="7"/>
  <c r="G51" i="2" s="1"/>
  <c r="K28" i="7"/>
  <c r="G52" i="2" s="1"/>
  <c r="K35" i="7"/>
  <c r="G53" i="2" s="1"/>
  <c r="K42" i="7"/>
  <c r="G54" i="2" s="1"/>
  <c r="K14" i="8"/>
  <c r="G60" i="2" s="1"/>
  <c r="K24" i="8"/>
  <c r="G61" i="2" s="1"/>
  <c r="N6" i="7"/>
  <c r="O6" i="7" s="1"/>
  <c r="N7" i="7"/>
  <c r="N8" i="7"/>
  <c r="N9" i="7"/>
  <c r="O9" i="7" s="1"/>
  <c r="N10" i="7"/>
  <c r="O10" i="7" s="1"/>
  <c r="N11" i="7"/>
  <c r="O11" i="7" s="1"/>
  <c r="N12" i="7"/>
  <c r="O12" i="7" s="1"/>
  <c r="N13" i="7"/>
  <c r="O13" i="7" s="1"/>
  <c r="N14" i="7"/>
  <c r="N15" i="7"/>
  <c r="O15" i="7" s="1"/>
  <c r="N16" i="7"/>
  <c r="O16" i="7" s="1"/>
  <c r="N19" i="7"/>
  <c r="O19" i="7" s="1"/>
  <c r="N20" i="7"/>
  <c r="O20" i="7" s="1"/>
  <c r="N21" i="7"/>
  <c r="O21" i="7" s="1"/>
  <c r="N22" i="7"/>
  <c r="O22" i="7" s="1"/>
  <c r="N23" i="7"/>
  <c r="O23" i="7" s="1"/>
  <c r="N24" i="7"/>
  <c r="O24" i="7" s="1"/>
  <c r="N25" i="7"/>
  <c r="N26" i="7"/>
  <c r="O26" i="7" s="1"/>
  <c r="N27" i="7"/>
  <c r="O27" i="7" s="1"/>
  <c r="N30" i="7"/>
  <c r="N31" i="7"/>
  <c r="O31" i="7" s="1"/>
  <c r="N32" i="7"/>
  <c r="O32" i="7" s="1"/>
  <c r="N33" i="7"/>
  <c r="O33" i="7" s="1"/>
  <c r="N34" i="7"/>
  <c r="O34" i="7" s="1"/>
  <c r="N37" i="7"/>
  <c r="O37" i="7" s="1"/>
  <c r="N38" i="7"/>
  <c r="O38" i="7" s="1"/>
  <c r="N39" i="7"/>
  <c r="O39" i="7" s="1"/>
  <c r="N40" i="7"/>
  <c r="O40" i="7" s="1"/>
  <c r="N41" i="7"/>
  <c r="O41" i="7" s="1"/>
  <c r="N45" i="7"/>
  <c r="O45" i="7" s="1"/>
  <c r="N46" i="7"/>
  <c r="O46" i="7" s="1"/>
  <c r="N47" i="7"/>
  <c r="O47" i="7" s="1"/>
  <c r="N48" i="7"/>
  <c r="O48" i="7" s="1"/>
  <c r="N49" i="7"/>
  <c r="O49" i="7" s="1"/>
  <c r="N50" i="7"/>
  <c r="O50" i="7" s="1"/>
  <c r="N51" i="7"/>
  <c r="O51" i="7" s="1"/>
  <c r="N52" i="7"/>
  <c r="O52" i="7" s="1"/>
  <c r="N53" i="7"/>
  <c r="O53" i="7" s="1"/>
  <c r="N6" i="8"/>
  <c r="O6" i="8" s="1"/>
  <c r="N7" i="8"/>
  <c r="O7" i="8" s="1"/>
  <c r="N8" i="8"/>
  <c r="O8" i="8" s="1"/>
  <c r="N9" i="8"/>
  <c r="O9" i="8" s="1"/>
  <c r="N10" i="8"/>
  <c r="O10" i="8" s="1"/>
  <c r="N11" i="8"/>
  <c r="O11" i="8" s="1"/>
  <c r="N12" i="8"/>
  <c r="N13" i="8"/>
  <c r="O13" i="8" s="1"/>
  <c r="N16" i="8"/>
  <c r="N17" i="8"/>
  <c r="N18" i="8"/>
  <c r="O18" i="8" s="1"/>
  <c r="N19" i="8"/>
  <c r="O19" i="8" s="1"/>
  <c r="N20" i="8"/>
  <c r="O20" i="8" s="1"/>
  <c r="N21" i="8"/>
  <c r="O21" i="8" s="1"/>
  <c r="N22" i="8"/>
  <c r="O22" i="8" s="1"/>
  <c r="N23" i="8"/>
  <c r="O23" i="8" s="1"/>
  <c r="N27" i="8"/>
  <c r="O27" i="8" s="1"/>
  <c r="N28" i="8"/>
  <c r="O28" i="8" s="1"/>
  <c r="J496" i="6" l="1"/>
  <c r="F46" i="2" s="1"/>
  <c r="F47" i="2" s="1"/>
  <c r="F63" i="2"/>
  <c r="G63" i="2"/>
  <c r="F56" i="2"/>
  <c r="G56" i="2"/>
  <c r="K496" i="6"/>
  <c r="F42" i="2"/>
  <c r="F16" i="2"/>
  <c r="G16" i="2"/>
  <c r="K18" i="5"/>
  <c r="G28" i="2" s="1"/>
  <c r="G42" i="2" s="1"/>
  <c r="N115" i="5"/>
  <c r="O115" i="5" s="1"/>
  <c r="O11" i="4"/>
  <c r="O6" i="4"/>
  <c r="K9" i="4"/>
  <c r="G20" i="2" s="1"/>
  <c r="G23" i="2" s="1"/>
  <c r="N231" i="6"/>
  <c r="O231" i="6" s="1"/>
  <c r="N26" i="8"/>
  <c r="N29" i="8" s="1"/>
  <c r="N24" i="8"/>
  <c r="N44" i="7"/>
  <c r="N54" i="7" s="1"/>
  <c r="N35" i="7"/>
  <c r="N221" i="6"/>
  <c r="O221" i="6" s="1"/>
  <c r="O96" i="6"/>
  <c r="N135" i="5"/>
  <c r="O135" i="5" s="1"/>
  <c r="N126" i="5"/>
  <c r="N133" i="5" s="1"/>
  <c r="N102" i="5"/>
  <c r="O102" i="5" s="1"/>
  <c r="N27" i="5"/>
  <c r="N33" i="5" s="1"/>
  <c r="N41" i="5"/>
  <c r="N25" i="5"/>
  <c r="I65" i="2"/>
  <c r="N251" i="6"/>
  <c r="O251" i="6" s="1"/>
  <c r="O171" i="6"/>
  <c r="O26" i="6"/>
  <c r="N51" i="6"/>
  <c r="O51" i="6" s="1"/>
  <c r="O81" i="6"/>
  <c r="N31" i="6"/>
  <c r="O31" i="6" s="1"/>
  <c r="N301" i="6"/>
  <c r="O301" i="6" s="1"/>
  <c r="O36" i="6"/>
  <c r="N66" i="6"/>
  <c r="O66" i="6" s="1"/>
  <c r="N346" i="6"/>
  <c r="O346" i="6" s="1"/>
  <c r="O6" i="6"/>
  <c r="N306" i="6"/>
  <c r="O306" i="6" s="1"/>
  <c r="N71" i="6"/>
  <c r="O71" i="6" s="1"/>
  <c r="N486" i="6"/>
  <c r="O486" i="6" s="1"/>
  <c r="N396" i="6"/>
  <c r="O396" i="6" s="1"/>
  <c r="N316" i="6"/>
  <c r="O316" i="6" s="1"/>
  <c r="N186" i="6"/>
  <c r="O186" i="6" s="1"/>
  <c r="N116" i="6"/>
  <c r="O116" i="6" s="1"/>
  <c r="N296" i="6"/>
  <c r="O296" i="6" s="1"/>
  <c r="N216" i="6"/>
  <c r="O216" i="6" s="1"/>
  <c r="N241" i="6"/>
  <c r="O241" i="6" s="1"/>
  <c r="N351" i="6"/>
  <c r="O351" i="6" s="1"/>
  <c r="N321" i="6"/>
  <c r="O321" i="6" s="1"/>
  <c r="N481" i="6"/>
  <c r="O481" i="6" s="1"/>
  <c r="N21" i="6"/>
  <c r="O21" i="6" s="1"/>
  <c r="N386" i="6"/>
  <c r="O386" i="6" s="1"/>
  <c r="N356" i="6"/>
  <c r="O356" i="6"/>
  <c r="N46" i="6"/>
  <c r="O46" i="6" s="1"/>
  <c r="N161" i="6"/>
  <c r="O161" i="6" s="1"/>
  <c r="N141" i="6"/>
  <c r="O141" i="6" s="1"/>
  <c r="N341" i="6"/>
  <c r="O341" i="6" s="1"/>
  <c r="N41" i="6"/>
  <c r="O41" i="6" s="1"/>
  <c r="N361" i="6"/>
  <c r="O361" i="6" s="1"/>
  <c r="N281" i="6"/>
  <c r="O281" i="6" s="1"/>
  <c r="N196" i="6"/>
  <c r="O196" i="6" s="1"/>
  <c r="N471" i="6"/>
  <c r="O471" i="6" s="1"/>
  <c r="N61" i="6"/>
  <c r="O61" i="6"/>
  <c r="O11" i="6"/>
  <c r="N336" i="6"/>
  <c r="O336" i="6" s="1"/>
  <c r="N16" i="6"/>
  <c r="O16" i="6" s="1"/>
  <c r="N491" i="6"/>
  <c r="O491" i="6" s="1"/>
  <c r="O16" i="8"/>
  <c r="N14" i="8"/>
  <c r="O44" i="7"/>
  <c r="O30" i="7"/>
  <c r="N100" i="5"/>
  <c r="N81" i="5"/>
  <c r="N74" i="5"/>
  <c r="N50" i="5"/>
  <c r="O14" i="5"/>
  <c r="K15" i="4"/>
  <c r="G21" i="2" s="1"/>
  <c r="N17" i="7"/>
  <c r="N28" i="7"/>
  <c r="N12" i="5"/>
  <c r="N181" i="6"/>
  <c r="O181" i="6" s="1"/>
  <c r="N121" i="6"/>
  <c r="O121" i="6"/>
  <c r="N158" i="5"/>
  <c r="N149" i="5"/>
  <c r="N22" i="4"/>
  <c r="N18" i="5"/>
  <c r="N42" i="7"/>
  <c r="N101" i="6"/>
  <c r="O101" i="6" s="1"/>
  <c r="F65" i="2" l="1"/>
  <c r="N124" i="5"/>
  <c r="O26" i="8"/>
  <c r="O27" i="5"/>
  <c r="O126" i="5"/>
  <c r="N113" i="5"/>
  <c r="N140" i="5"/>
  <c r="N496" i="6"/>
  <c r="O496" i="6" s="1"/>
  <c r="G46" i="2"/>
  <c r="G47" i="2" s="1"/>
  <c r="G65" i="2" s="1"/>
</calcChain>
</file>

<file path=xl/sharedStrings.xml><?xml version="1.0" encoding="utf-8"?>
<sst xmlns="http://schemas.openxmlformats.org/spreadsheetml/2006/main" count="4175" uniqueCount="1533">
  <si>
    <t>Instrucciones para completar información del presupuesto del proyecto</t>
  </si>
  <si>
    <t>Por favor complete la información requerida sobre el presupuesto del proyecto en las hojas 1_ATL _GSL , 2_PRE &amp; WRAP, 3_PE_GP, 4_CREW, 5_PPE_GPP y 6 _OE_OG.</t>
  </si>
  <si>
    <t>Solamente puede completarse información en las celdas en color amarillo.</t>
  </si>
  <si>
    <r>
      <rPr>
        <sz val="12"/>
        <color rgb="FF000000"/>
        <rFont val="Arial"/>
        <family val="2"/>
      </rPr>
      <t xml:space="preserve">En la columna ELEGIBLE debe seleccionarse la opción </t>
    </r>
    <r>
      <rPr>
        <b/>
        <sz val="12"/>
        <color rgb="FF000000"/>
        <rFont val="Arial"/>
        <family val="2"/>
      </rPr>
      <t>YES/SI</t>
    </r>
    <r>
      <rPr>
        <sz val="12"/>
        <color rgb="FF000000"/>
        <rFont val="Arial"/>
        <family val="2"/>
      </rPr>
      <t xml:space="preserve"> si el gasto corresponde a actividades elegibles de acuerdo a las Bases de la convocatoria. Las celdas bloqueadas con </t>
    </r>
    <r>
      <rPr>
        <b/>
        <sz val="12"/>
        <color rgb="FF000000"/>
        <rFont val="Arial"/>
        <family val="2"/>
      </rPr>
      <t>NO</t>
    </r>
    <r>
      <rPr>
        <sz val="12"/>
        <color rgb="FF000000"/>
        <rFont val="Arial"/>
        <family val="2"/>
      </rPr>
      <t xml:space="preserve"> no son elegibles para este programa. Recuerde que los gastos no elegibles no forman parte del presupuesto del proyecto.</t>
    </r>
  </si>
  <si>
    <r>
      <rPr>
        <sz val="12"/>
        <color rgb="FF000000"/>
        <rFont val="Arial"/>
        <family val="2"/>
      </rPr>
      <t xml:space="preserve">Complete la </t>
    </r>
    <r>
      <rPr>
        <b/>
        <sz val="12"/>
        <color rgb="FF000000"/>
        <rFont val="Arial"/>
        <family val="2"/>
      </rPr>
      <t>Cantidad</t>
    </r>
    <r>
      <rPr>
        <sz val="12"/>
        <color rgb="FF000000"/>
        <rFont val="Arial"/>
        <family val="2"/>
      </rPr>
      <t xml:space="preserve">, </t>
    </r>
    <r>
      <rPr>
        <b/>
        <sz val="12"/>
        <color rgb="FF000000"/>
        <rFont val="Arial"/>
        <family val="2"/>
      </rPr>
      <t>Unidad</t>
    </r>
    <r>
      <rPr>
        <sz val="12"/>
        <color rgb="FF000000"/>
        <rFont val="Arial"/>
        <family val="2"/>
      </rPr>
      <t xml:space="preserve"> e </t>
    </r>
    <r>
      <rPr>
        <b/>
        <sz val="12"/>
        <color rgb="FF000000"/>
        <rFont val="Arial"/>
        <family val="2"/>
      </rPr>
      <t>Importe USD</t>
    </r>
    <r>
      <rPr>
        <sz val="12"/>
        <color rgb="FF000000"/>
        <rFont val="Arial"/>
        <family val="2"/>
      </rPr>
      <t xml:space="preserve"> del bien o servicio indicado en cada fila. El costo es el producto entre la Cantidad y el Importe unitario. Realice una breve </t>
    </r>
    <r>
      <rPr>
        <b/>
        <sz val="12"/>
        <color rgb="FF000000"/>
        <rFont val="Arial"/>
        <family val="2"/>
      </rPr>
      <t>Descripción</t>
    </r>
    <r>
      <rPr>
        <sz val="12"/>
        <color rgb="FF000000"/>
        <rFont val="Arial"/>
        <family val="2"/>
      </rPr>
      <t xml:space="preserve"> para cada fila completada.</t>
    </r>
  </si>
  <si>
    <t>La hoja "Principal" resume la información completada en las hojas 1, 2, 3, 4, 5 y 6 y no requiere información adicional.</t>
  </si>
  <si>
    <t>Instructions for completing project budget infomation</t>
  </si>
  <si>
    <t>Please complete the information requested about the budget of the project in sheets 1_ATL _GSL , 2_PRE &amp; WRAP, 3_PE_GP, 4_CREW, 5_PPE_GPP y 6 _OE_OG.</t>
  </si>
  <si>
    <t>Information can be completed only in yellow cells.</t>
  </si>
  <si>
    <r>
      <rPr>
        <sz val="12"/>
        <color rgb="FF000000"/>
        <rFont val="Arial"/>
        <family val="2"/>
      </rPr>
      <t xml:space="preserve">In the column ELIGIBLE select </t>
    </r>
    <r>
      <rPr>
        <b/>
        <sz val="12"/>
        <color rgb="FF000000"/>
        <rFont val="Arial"/>
        <family val="2"/>
      </rPr>
      <t>YES</t>
    </r>
    <r>
      <rPr>
        <sz val="12"/>
        <color rgb="FF000000"/>
        <rFont val="Arial"/>
        <family val="2"/>
      </rPr>
      <t xml:space="preserve"> if the expenses belong to elegible activities according to the Term Sheet of the call. Cells blocked with </t>
    </r>
    <r>
      <rPr>
        <b/>
        <sz val="12"/>
        <color rgb="FF000000"/>
        <rFont val="Arial"/>
        <family val="2"/>
      </rPr>
      <t>NO</t>
    </r>
    <r>
      <rPr>
        <sz val="12"/>
        <color rgb="FF000000"/>
        <rFont val="Arial"/>
        <family val="2"/>
      </rPr>
      <t xml:space="preserve"> are not elegible for this program. Remember that non elegible expenses are not part of the project budget.</t>
    </r>
  </si>
  <si>
    <r>
      <rPr>
        <sz val="12"/>
        <color rgb="FF000000"/>
        <rFont val="Arial"/>
        <family val="2"/>
      </rPr>
      <t xml:space="preserve">Complete </t>
    </r>
    <r>
      <rPr>
        <b/>
        <sz val="12"/>
        <color rgb="FF000000"/>
        <rFont val="Arial"/>
        <family val="2"/>
      </rPr>
      <t>QTY</t>
    </r>
    <r>
      <rPr>
        <sz val="12"/>
        <color rgb="FF000000"/>
        <rFont val="Arial"/>
        <family val="2"/>
      </rPr>
      <t xml:space="preserve">, </t>
    </r>
    <r>
      <rPr>
        <b/>
        <sz val="12"/>
        <color rgb="FF000000"/>
        <rFont val="Arial"/>
        <family val="2"/>
      </rPr>
      <t>UNIT</t>
    </r>
    <r>
      <rPr>
        <sz val="12"/>
        <color rgb="FF000000"/>
        <rFont val="Arial"/>
        <family val="2"/>
      </rPr>
      <t xml:space="preserve"> and </t>
    </r>
    <r>
      <rPr>
        <b/>
        <sz val="12"/>
        <color rgb="FF000000"/>
        <rFont val="Arial"/>
        <family val="2"/>
      </rPr>
      <t>RATE USD</t>
    </r>
    <r>
      <rPr>
        <sz val="12"/>
        <color rgb="FF000000"/>
        <rFont val="Arial"/>
        <family val="2"/>
      </rPr>
      <t xml:space="preserve"> of the good or service indicated in each line. The cost is the product of QTY and RATE. Give a brief </t>
    </r>
    <r>
      <rPr>
        <b/>
        <sz val="12"/>
        <color rgb="FF000000"/>
        <rFont val="Arial"/>
        <family val="2"/>
      </rPr>
      <t>DESCRIPTION</t>
    </r>
    <r>
      <rPr>
        <sz val="12"/>
        <color rgb="FF000000"/>
        <rFont val="Arial"/>
        <family val="2"/>
      </rPr>
      <t xml:space="preserve"> for each completed line.</t>
    </r>
  </si>
  <si>
    <t>The sheet "Main" summarizes the information completed in sheets 1, 2, 3, 4, 5 and 6 and does not require additional information.</t>
  </si>
  <si>
    <t>PUA - REALIZACIÓN DE PRODUCCIONES INTERNACIONALES - LÍNEA INTERNACIONAL</t>
  </si>
  <si>
    <t>Date / Fecha :</t>
  </si>
  <si>
    <t>Project /Proyecto :</t>
  </si>
  <si>
    <t>SUBMISSION BUDGET</t>
  </si>
  <si>
    <t xml:space="preserve">CONTROL </t>
  </si>
  <si>
    <t>ABOVE THE LINE | SOBRE LA LÍNEA</t>
  </si>
  <si>
    <t>TOTAL</t>
  </si>
  <si>
    <t>TOTAL ELIGIBLE</t>
  </si>
  <si>
    <t>TOTAL EJECUTADO</t>
  </si>
  <si>
    <t>001</t>
  </si>
  <si>
    <t>Development Costs</t>
  </si>
  <si>
    <t>Costos de Desarrollo</t>
  </si>
  <si>
    <t>002</t>
  </si>
  <si>
    <t>Story &amp; Rights</t>
  </si>
  <si>
    <t>Guión y derechos</t>
  </si>
  <si>
    <t>003</t>
  </si>
  <si>
    <t>Producer Unit</t>
  </si>
  <si>
    <t>Producción</t>
  </si>
  <si>
    <t>004</t>
  </si>
  <si>
    <t>Director &amp; Staff</t>
  </si>
  <si>
    <t xml:space="preserve">Dirección </t>
  </si>
  <si>
    <t>005</t>
  </si>
  <si>
    <t>Cast</t>
  </si>
  <si>
    <t>Elenco</t>
  </si>
  <si>
    <t>1</t>
  </si>
  <si>
    <t>006</t>
  </si>
  <si>
    <t>Travel &amp; Living</t>
  </si>
  <si>
    <t>Transporte y Alojamiento</t>
  </si>
  <si>
    <t>TOTAL ABOVE THE LINE | TOTAL SOBRE LA LINEA - USD</t>
  </si>
  <si>
    <t>PRE &amp; WRAP PRODUCTION EXPENSES | GASTOS DE PRE PRODUCCIÓN  Y CIERRE</t>
  </si>
  <si>
    <t>007</t>
  </si>
  <si>
    <t>Casting exprenses</t>
  </si>
  <si>
    <t>Gastos casting</t>
  </si>
  <si>
    <t>008</t>
  </si>
  <si>
    <t>Scouting</t>
  </si>
  <si>
    <t>009</t>
  </si>
  <si>
    <t>Pre production expenses</t>
  </si>
  <si>
    <t>Gastos de Pre Producción</t>
  </si>
  <si>
    <t>TOTAL PRE PRODUCTION EXPENSES | TOTAL GASTOS DE PRE PRODUCCIÓN - USD</t>
  </si>
  <si>
    <t>PRODUCTION EXPENSES | GASTOS DE PRODUCCIÓN</t>
  </si>
  <si>
    <t>010</t>
  </si>
  <si>
    <t>Extra talent</t>
  </si>
  <si>
    <t>Elenco Extra</t>
  </si>
  <si>
    <t>3</t>
  </si>
  <si>
    <t>011</t>
  </si>
  <si>
    <t>Set Design</t>
  </si>
  <si>
    <t>Diseño de Arte</t>
  </si>
  <si>
    <t>012</t>
  </si>
  <si>
    <t>Set Construction</t>
  </si>
  <si>
    <t>Escenografía</t>
  </si>
  <si>
    <t>013</t>
  </si>
  <si>
    <t>Set Dressing</t>
  </si>
  <si>
    <t>Ambientación</t>
  </si>
  <si>
    <t>014</t>
  </si>
  <si>
    <t>Property</t>
  </si>
  <si>
    <t>Utilería</t>
  </si>
  <si>
    <t>015</t>
  </si>
  <si>
    <t>Wardrobe</t>
  </si>
  <si>
    <t>Vestuario</t>
  </si>
  <si>
    <t>016</t>
  </si>
  <si>
    <t>Equipment</t>
  </si>
  <si>
    <t>Equipamiento</t>
  </si>
  <si>
    <t>017</t>
  </si>
  <si>
    <t>Make-up &amp; Hair</t>
  </si>
  <si>
    <t>Maquillaje&amp;Peluquería</t>
  </si>
  <si>
    <t>018</t>
  </si>
  <si>
    <t>Transportation</t>
  </si>
  <si>
    <t>Transporte</t>
  </si>
  <si>
    <t>019</t>
  </si>
  <si>
    <t>Locations</t>
  </si>
  <si>
    <t>Locaciones</t>
  </si>
  <si>
    <t>020</t>
  </si>
  <si>
    <t>Pictures Vehicles &amp; Animals</t>
  </si>
  <si>
    <t>Vehículos y Animales</t>
  </si>
  <si>
    <t>021</t>
  </si>
  <si>
    <t>Special Effects</t>
  </si>
  <si>
    <t>Efectos Especiales</t>
  </si>
  <si>
    <t>022</t>
  </si>
  <si>
    <t>Visual Effects - Post</t>
  </si>
  <si>
    <t>Efectos Visuales - Rodaje</t>
  </si>
  <si>
    <t>023</t>
  </si>
  <si>
    <t>Film &amp; Lab - Data - Connectivity</t>
  </si>
  <si>
    <t>Film &amp; Lab - Datos - Conectividad</t>
  </si>
  <si>
    <t>024</t>
  </si>
  <si>
    <t>Producction cost</t>
  </si>
  <si>
    <t>Costos de rodaje</t>
  </si>
  <si>
    <t>TOTAL PRODUCTION EXPENSES | TOTAL GASTOS DE PRODUCCIÓN - USD</t>
  </si>
  <si>
    <t>CREW PRE/ WRAP  -SHOOT - I EQUIPO TECNICO - PRE &amp; CIERRE -RODAJE - SUBMISSION BUDGET | PRESUPUESTO DE POSTULACIÓN</t>
  </si>
  <si>
    <t>025</t>
  </si>
  <si>
    <t>Crew</t>
  </si>
  <si>
    <t>Equipo técnico</t>
  </si>
  <si>
    <t>Subtotal CREW PRE-SHOOT -WRAP  | EQUIPO TECNICO PRE -RODAJE -POST - USD</t>
  </si>
  <si>
    <t>POST-PRODUCTION | POST-PRODUCCIÓN</t>
  </si>
  <si>
    <t>026</t>
  </si>
  <si>
    <t>Film Editing</t>
  </si>
  <si>
    <t>Edición de Imagen</t>
  </si>
  <si>
    <t>5</t>
  </si>
  <si>
    <t>027</t>
  </si>
  <si>
    <t>Music</t>
  </si>
  <si>
    <t>Música</t>
  </si>
  <si>
    <t>028</t>
  </si>
  <si>
    <t>Visual Effects</t>
  </si>
  <si>
    <t>Efectos Visuales</t>
  </si>
  <si>
    <t>029</t>
  </si>
  <si>
    <t>Post Production Sound</t>
  </si>
  <si>
    <t>Post Producción de Sonido</t>
  </si>
  <si>
    <t>030</t>
  </si>
  <si>
    <t>Post Production Film &amp; Lab</t>
  </si>
  <si>
    <t>Post Producción de Imagen -  Lab</t>
  </si>
  <si>
    <t>TOTAL POST-PRODUCTION | TOTAL POST-PRODUCCIÓN - USD</t>
  </si>
  <si>
    <t>OTHER EXPENSES | OTROS GASTOS</t>
  </si>
  <si>
    <t>031</t>
  </si>
  <si>
    <t>Legal &amp; Accounting</t>
  </si>
  <si>
    <t>Legales y Contables</t>
  </si>
  <si>
    <t>6</t>
  </si>
  <si>
    <t>032</t>
  </si>
  <si>
    <t>General Expense</t>
  </si>
  <si>
    <t>Gastos Generales</t>
  </si>
  <si>
    <t>033</t>
  </si>
  <si>
    <t>Insurance</t>
  </si>
  <si>
    <t>Seguros</t>
  </si>
  <si>
    <t>TOTAL OTHER EXPENSES | TOTAL OTROS GASTOS - USD</t>
  </si>
  <si>
    <t>MONTOS TOTALES</t>
  </si>
  <si>
    <t xml:space="preserve">Please complete informaton in the yellow cells / Por favor complete la información en las celdas amarillas </t>
  </si>
  <si>
    <t>YES / SI</t>
  </si>
  <si>
    <t xml:space="preserve">NO </t>
  </si>
  <si>
    <t>ABOVE THE LINE | GASTOS SOBRE LA LINEA - SUBMISSION BUDGET | PRESUPUESTO DE POSTULACIÓN</t>
  </si>
  <si>
    <t>CONTROL DE EJECUCION</t>
  </si>
  <si>
    <t xml:space="preserve"> ELIGIBLE / ELEGIBLE?
Select from dropdown menu / seleccionar de lista desplegable</t>
  </si>
  <si>
    <t>DEVELOPMENT COSTS | COSTOS DE DESARROLLO</t>
  </si>
  <si>
    <t>QTY /Cantidad</t>
  </si>
  <si>
    <t>UNIT
/Unidad</t>
  </si>
  <si>
    <t>RATE USD /Importe USD</t>
  </si>
  <si>
    <t>TAB</t>
  </si>
  <si>
    <t xml:space="preserve">TOTAL ELIGIBLE /TOTAL ELEGIBLE </t>
  </si>
  <si>
    <t>DESCRIPTION /Descripción (OBLIGATORIO)</t>
  </si>
  <si>
    <t>DESVIO (+/-)</t>
  </si>
  <si>
    <t>%DESVIO</t>
  </si>
  <si>
    <t>001-01</t>
  </si>
  <si>
    <t>Prelim Breakdown</t>
  </si>
  <si>
    <t xml:space="preserve">Desglose preliminar </t>
  </si>
  <si>
    <t>001-02</t>
  </si>
  <si>
    <t>Office Expenses</t>
  </si>
  <si>
    <t>Gastos de Oficina</t>
  </si>
  <si>
    <t>001-03</t>
  </si>
  <si>
    <t>Survey/Scouting</t>
  </si>
  <si>
    <t>Investigación/Scouting</t>
  </si>
  <si>
    <t>001-04</t>
  </si>
  <si>
    <t>Travel Expenses</t>
  </si>
  <si>
    <t>Gastos de Viajes</t>
  </si>
  <si>
    <t>001-05</t>
  </si>
  <si>
    <t>Legal</t>
  </si>
  <si>
    <t>Subtotal DEVELOPMENT COSTS | COSTOS DE DESARROLLO - USD</t>
  </si>
  <si>
    <t>STORY &amp; RIGHTS | GUIÓN Y DERECHOS</t>
  </si>
  <si>
    <t>002-01</t>
  </si>
  <si>
    <t>Writers</t>
  </si>
  <si>
    <t>Honorarios de Guionistas</t>
  </si>
  <si>
    <t>002-02</t>
  </si>
  <si>
    <t>Script Purchase</t>
  </si>
  <si>
    <t xml:space="preserve">Derechos de Guión </t>
  </si>
  <si>
    <t>002-03</t>
  </si>
  <si>
    <t>Script Copies</t>
  </si>
  <si>
    <t>Copias de Guión</t>
  </si>
  <si>
    <t>002-04</t>
  </si>
  <si>
    <t>Script Timing</t>
  </si>
  <si>
    <t xml:space="preserve">Timing de Guión </t>
  </si>
  <si>
    <t>002-05</t>
  </si>
  <si>
    <t>Script Clearance Report</t>
  </si>
  <si>
    <t>Script Clearence Report</t>
  </si>
  <si>
    <t>002-06</t>
  </si>
  <si>
    <t>Other Rights Purchase</t>
  </si>
  <si>
    <t xml:space="preserve">Otros derechos </t>
  </si>
  <si>
    <t>Subtotal STORY &amp; RIGHTS | GUIÓN Y DERECHOS - USD</t>
  </si>
  <si>
    <t xml:space="preserve"> ELIGIBLE /ELEGIBLE?
Select from dropdown menu / seleccionar de lista desplegable</t>
  </si>
  <si>
    <t>PRODUCERS UNIT | PRODUCCIÓN</t>
  </si>
  <si>
    <t>003-01</t>
  </si>
  <si>
    <t xml:space="preserve">Producer </t>
  </si>
  <si>
    <t>Productor Ejecutivo</t>
  </si>
  <si>
    <t>003-02</t>
  </si>
  <si>
    <t>Co-Producer</t>
  </si>
  <si>
    <t>Co Productor Ejecutivo</t>
  </si>
  <si>
    <t>003-03</t>
  </si>
  <si>
    <t>Asst to Producers</t>
  </si>
  <si>
    <t>Asistentes de Producción Ejecutiva</t>
  </si>
  <si>
    <t>003-04</t>
  </si>
  <si>
    <t xml:space="preserve"> Other</t>
  </si>
  <si>
    <t xml:space="preserve"> Otros</t>
  </si>
  <si>
    <t>Subtotal PRODUCERS UNIT | PRODUCCIÓN - USD</t>
  </si>
  <si>
    <t>DIRECTOR &amp; STAFF | DIRECCIÓN</t>
  </si>
  <si>
    <t>004-01</t>
  </si>
  <si>
    <t xml:space="preserve">Director </t>
  </si>
  <si>
    <t>004-02</t>
  </si>
  <si>
    <t>Asst to Director</t>
  </si>
  <si>
    <t>Asistente del Director</t>
  </si>
  <si>
    <t>004-03</t>
  </si>
  <si>
    <t>Acting Coach</t>
  </si>
  <si>
    <t xml:space="preserve">Director de Actores </t>
  </si>
  <si>
    <t>004-04</t>
  </si>
  <si>
    <t>Storyboard Artist</t>
  </si>
  <si>
    <t>Dibujante de Storyboard</t>
  </si>
  <si>
    <t>004-05</t>
  </si>
  <si>
    <t>Choreographer</t>
  </si>
  <si>
    <t>Coreografo</t>
  </si>
  <si>
    <t>004-06</t>
  </si>
  <si>
    <t>Technical Advisor</t>
  </si>
  <si>
    <t xml:space="preserve">Asesor Técnico de Dirección / Consultor </t>
  </si>
  <si>
    <t>Subtotal DIRECTOR &amp; STAFF | DIRECCIÓN - USD</t>
  </si>
  <si>
    <t>CAST | ELENCO</t>
  </si>
  <si>
    <t>005-01</t>
  </si>
  <si>
    <t>Leading Cast BF</t>
  </si>
  <si>
    <t>Elenco Protagónico CACHET</t>
  </si>
  <si>
    <t>005-02</t>
  </si>
  <si>
    <t>Leading Cast PD</t>
  </si>
  <si>
    <t>Elenco Protagóncio JORNALES</t>
  </si>
  <si>
    <t>005-03</t>
  </si>
  <si>
    <t>Co Stars (3 leading roles) BF</t>
  </si>
  <si>
    <t>Elenco Coprotagónico (3 roles de igual protgonismo) CACHET</t>
  </si>
  <si>
    <t>005-04</t>
  </si>
  <si>
    <t>Co Stars (3 leading roles) PD</t>
  </si>
  <si>
    <t>Elenco Coprotagónico (3 roles de igual protgonismo) JORNALES</t>
  </si>
  <si>
    <t>005-05</t>
  </si>
  <si>
    <t>Supporting Cast BF</t>
  </si>
  <si>
    <t>Elenco de Reparto CACHET</t>
  </si>
  <si>
    <t>005-06</t>
  </si>
  <si>
    <t>Supporting Cast PD</t>
  </si>
  <si>
    <t>Elenco de Reparto JORNALES</t>
  </si>
  <si>
    <t>005-07</t>
  </si>
  <si>
    <t>Bit Part 3 days</t>
  </si>
  <si>
    <t>Complementario hasta 3 días CACHET</t>
  </si>
  <si>
    <t>005-08</t>
  </si>
  <si>
    <t>Complementario hasta  3 dias JORNALES</t>
  </si>
  <si>
    <t>005-09</t>
  </si>
  <si>
    <t>Bit Part + 3 days  BF</t>
  </si>
  <si>
    <t>Complementario más de 3 días CACHET</t>
  </si>
  <si>
    <t>005-10</t>
  </si>
  <si>
    <t>Bit Part + 3days  PD</t>
  </si>
  <si>
    <t>Complementario más de 3 días JORNALES</t>
  </si>
  <si>
    <t>005-11</t>
  </si>
  <si>
    <t>Day Players BF</t>
  </si>
  <si>
    <t>Figurantes Señalados CACHET</t>
  </si>
  <si>
    <t>005-12</t>
  </si>
  <si>
    <t>Day players PD</t>
  </si>
  <si>
    <t>Figurantes Señalados JORNALES</t>
  </si>
  <si>
    <t>005-13</t>
  </si>
  <si>
    <t>Casting fees</t>
  </si>
  <si>
    <t>Honorarios casting</t>
  </si>
  <si>
    <t>005-14</t>
  </si>
  <si>
    <t>Rehersal fees</t>
  </si>
  <si>
    <t>Honorarios Ensayos</t>
  </si>
  <si>
    <t>005-15</t>
  </si>
  <si>
    <t>Fitting test</t>
  </si>
  <si>
    <t>Pruebas de vestuario</t>
  </si>
  <si>
    <t>005-16</t>
  </si>
  <si>
    <t>Looping / ADR</t>
  </si>
  <si>
    <t>Doblajes / ADR</t>
  </si>
  <si>
    <t>Subtotal CAST | ELENCO - USD</t>
  </si>
  <si>
    <t>TRAVEL &amp; LIVING | TRANSPORTE Y ALOJAMIENTO</t>
  </si>
  <si>
    <t>006-01</t>
  </si>
  <si>
    <t>Airfares</t>
  </si>
  <si>
    <t>Vuelos</t>
  </si>
  <si>
    <t>006-02</t>
  </si>
  <si>
    <t>Hotel / Lodging</t>
  </si>
  <si>
    <t>Hoteles / Alojamiento</t>
  </si>
  <si>
    <t>006-03</t>
  </si>
  <si>
    <t>Per Diem</t>
  </si>
  <si>
    <t>006-04</t>
  </si>
  <si>
    <t>Self Drive Vehicles &amp; Gas</t>
  </si>
  <si>
    <t>Autos sin chofer y combustible</t>
  </si>
  <si>
    <t>Subtotal TRAVEL &amp; LIVING | TRANSPORTE Y ALOJAMIENTO - USD</t>
  </si>
  <si>
    <t>PRE &amp; WRAP EXPENSES | GASTOS DE PRE PRODUCCIÓN Y CIERRE- SUBMISSION BUDGET | PRESUPUESTO DE POSTULACIÓN</t>
  </si>
  <si>
    <t>CASTING | CASTING</t>
  </si>
  <si>
    <t>TOTAL COST</t>
  </si>
  <si>
    <t>007-01</t>
  </si>
  <si>
    <t>Casting expenses</t>
  </si>
  <si>
    <t>Gastos de casting</t>
  </si>
  <si>
    <t>Meals casting</t>
  </si>
  <si>
    <t>Comidas casting</t>
  </si>
  <si>
    <t>Others</t>
  </si>
  <si>
    <t>Otros, varios</t>
  </si>
  <si>
    <t>Subtotal CASTING | CASTING - USD</t>
  </si>
  <si>
    <t>SCOUTING | SCOUTING</t>
  </si>
  <si>
    <t>008-01</t>
  </si>
  <si>
    <t>Scouting Expenses</t>
  </si>
  <si>
    <t>Gastos de scouting</t>
  </si>
  <si>
    <t>008-02</t>
  </si>
  <si>
    <t>Technical scout</t>
  </si>
  <si>
    <t>Scouting técnico</t>
  </si>
  <si>
    <t>008-03</t>
  </si>
  <si>
    <t>Meals scouting</t>
  </si>
  <si>
    <t>Comidas scouting</t>
  </si>
  <si>
    <t>008-04</t>
  </si>
  <si>
    <t>Subtotal SCOUTING | SCOUNTING - USD</t>
  </si>
  <si>
    <t>PRE PROD EXPENSES | GASTOS PRE PRODUCCION</t>
  </si>
  <si>
    <t>009-01</t>
  </si>
  <si>
    <t>Comunication Phone &amp; Internet</t>
  </si>
  <si>
    <t>Comunicación &amp; Internet</t>
  </si>
  <si>
    <t>009-02</t>
  </si>
  <si>
    <t>Vehicle Rentals</t>
  </si>
  <si>
    <t>Alquiler de vehículos</t>
  </si>
  <si>
    <t>009-03</t>
  </si>
  <si>
    <t xml:space="preserve">Truck rentals </t>
  </si>
  <si>
    <t>Alquiler de camiones</t>
  </si>
  <si>
    <t>009-04</t>
  </si>
  <si>
    <t>Car Allowances</t>
  </si>
  <si>
    <t>Taxis, Uber, etc.</t>
  </si>
  <si>
    <t>009-05</t>
  </si>
  <si>
    <t>Subtotal PRE PROD EXPENSES | GASTOS PRE PRODUCCION - USD</t>
  </si>
  <si>
    <t>PRODUCTION EXPENSES | GASTOS DE PRODUCCIÓN - SUBMISSION BUDGET | PRESUPUESTO DE POSTULACIÓN</t>
  </si>
  <si>
    <t>CONTROL DE EJECUCIÓN</t>
  </si>
  <si>
    <t>EXTRA TALENT | ELENCO EXTRAS</t>
  </si>
  <si>
    <t>010-01</t>
  </si>
  <si>
    <t>Stand-ins</t>
  </si>
  <si>
    <t>010-02</t>
  </si>
  <si>
    <t>Extras</t>
  </si>
  <si>
    <t>010-03</t>
  </si>
  <si>
    <t>Dancers</t>
  </si>
  <si>
    <t>Bailarines</t>
  </si>
  <si>
    <t>010-04</t>
  </si>
  <si>
    <t>Stunt Equipment</t>
  </si>
  <si>
    <t>Equipamiento dobles de riesgo</t>
  </si>
  <si>
    <t>010-05</t>
  </si>
  <si>
    <t>Fitting / MPV / Wardrobe Expenses</t>
  </si>
  <si>
    <t xml:space="preserve"> Pruebas de Vestuario, maquillaje, peluquería</t>
  </si>
  <si>
    <t>010-06</t>
  </si>
  <si>
    <t>Subtotal EXTRA TALENT | ELENCO ADICIONAL - USD</t>
  </si>
  <si>
    <t>SET DESIGN | DISEÑO DE SET</t>
  </si>
  <si>
    <t>011-01</t>
  </si>
  <si>
    <t>Research</t>
  </si>
  <si>
    <t>Investigación, Bocetos, renders</t>
  </si>
  <si>
    <t>011-02</t>
  </si>
  <si>
    <t>Expendables</t>
  </si>
  <si>
    <t>Compras - consumibles</t>
  </si>
  <si>
    <t>011-03</t>
  </si>
  <si>
    <t>Rentals</t>
  </si>
  <si>
    <t>Alquileres</t>
  </si>
  <si>
    <t>011-04</t>
  </si>
  <si>
    <t>Car Allowance</t>
  </si>
  <si>
    <t>Subtotal SET DESIGN | DISEÑO DE SET - USD</t>
  </si>
  <si>
    <t>SET CONSTRUCTION | ESCENOGRAFÍA</t>
  </si>
  <si>
    <t>012-01</t>
  </si>
  <si>
    <t>Purchases</t>
  </si>
  <si>
    <t>012-02</t>
  </si>
  <si>
    <t>Tools and equipment rentals</t>
  </si>
  <si>
    <t>Alquiler de máquinas y herramientas</t>
  </si>
  <si>
    <t>012-03</t>
  </si>
  <si>
    <t>Box Rentals</t>
  </si>
  <si>
    <t>Alquiler de depósitos</t>
  </si>
  <si>
    <t>012-04</t>
  </si>
  <si>
    <t>Shop Rentals</t>
  </si>
  <si>
    <t>Alquiler de talleres</t>
  </si>
  <si>
    <t>012-05</t>
  </si>
  <si>
    <t>Loss &amp; Damage</t>
  </si>
  <si>
    <t>Faltantes &amp; roturas</t>
  </si>
  <si>
    <t>Subtotal SET CONSTRUCTION | CONSTRUCCIÓN DE SET - USD</t>
  </si>
  <si>
    <t>SET DRESSING | AMBIENTACIÓN DE SET</t>
  </si>
  <si>
    <t>013-01</t>
  </si>
  <si>
    <t>013-02</t>
  </si>
  <si>
    <t>013-03</t>
  </si>
  <si>
    <t>Clearances &amp; Fees</t>
  </si>
  <si>
    <t>Autorizaciones y licencias</t>
  </si>
  <si>
    <t>013-04</t>
  </si>
  <si>
    <t>013-05</t>
  </si>
  <si>
    <t>013-06</t>
  </si>
  <si>
    <t>Other</t>
  </si>
  <si>
    <t>Subtotal SET DRESSING | AMBIENTACIÓN DE SET - USD</t>
  </si>
  <si>
    <t>PROPERTY | UTILERÍA</t>
  </si>
  <si>
    <t>014-01</t>
  </si>
  <si>
    <t>014-02</t>
  </si>
  <si>
    <t>014-03</t>
  </si>
  <si>
    <t>Weapons &amp; Ammo</t>
  </si>
  <si>
    <t>Armas y municiones</t>
  </si>
  <si>
    <t>014-04</t>
  </si>
  <si>
    <t>014-05</t>
  </si>
  <si>
    <t>014-06</t>
  </si>
  <si>
    <t>Subtotal PROPERTY | UTILERÍA - USD</t>
  </si>
  <si>
    <t>WARDROBE | VESTUARIO</t>
  </si>
  <si>
    <t>015-01</t>
  </si>
  <si>
    <t>Compras de Vestuario</t>
  </si>
  <si>
    <t>015-02</t>
  </si>
  <si>
    <t>Alquileres de Vestuario</t>
  </si>
  <si>
    <t>015-03</t>
  </si>
  <si>
    <t>Cleaning &amp; Dying</t>
  </si>
  <si>
    <t>Limpieza y acondicionamiento</t>
  </si>
  <si>
    <t>015-04</t>
  </si>
  <si>
    <t>Warehouse Rental</t>
  </si>
  <si>
    <t>Alquiler Deposito de vestuario</t>
  </si>
  <si>
    <t>015-05</t>
  </si>
  <si>
    <t>015-06</t>
  </si>
  <si>
    <t>015-07</t>
  </si>
  <si>
    <t>Subtotal WARDROBE | VESTUARIO - USD</t>
  </si>
  <si>
    <t>EQUIPMENT | EQUIPAMIENTO</t>
  </si>
  <si>
    <t>016-01</t>
  </si>
  <si>
    <t>Camera rentals</t>
  </si>
  <si>
    <t>Alquiler cámaras</t>
  </si>
  <si>
    <t>016-02</t>
  </si>
  <si>
    <t>Lenses rentals</t>
  </si>
  <si>
    <t>Alquiler lentes</t>
  </si>
  <si>
    <t>016-03</t>
  </si>
  <si>
    <t>On set video assist rentals</t>
  </si>
  <si>
    <t>Alquiler equipo video assist on set</t>
  </si>
  <si>
    <t>016-04</t>
  </si>
  <si>
    <t>On set data management equipment rentals</t>
  </si>
  <si>
    <t>Alquiler equipo data management on set</t>
  </si>
  <si>
    <t>016-05</t>
  </si>
  <si>
    <t>Sound equipment rentals</t>
  </si>
  <si>
    <t>Alquiler equipo de sonido</t>
  </si>
  <si>
    <t>016-06</t>
  </si>
  <si>
    <t>Lighting package rentals</t>
  </si>
  <si>
    <t>Alquiler equipo de iluminación</t>
  </si>
  <si>
    <t>016-07</t>
  </si>
  <si>
    <t>Grip package rentals</t>
  </si>
  <si>
    <t>Alquiler equipo de grip</t>
  </si>
  <si>
    <t>016-08</t>
  </si>
  <si>
    <t>Camera car rentals</t>
  </si>
  <si>
    <t>Alquiler Camara car</t>
  </si>
  <si>
    <t>016-09</t>
  </si>
  <si>
    <t>Crane rentals</t>
  </si>
  <si>
    <t>Alquiler de grúa</t>
  </si>
  <si>
    <t>016-10</t>
  </si>
  <si>
    <t>Remote head rentals</t>
  </si>
  <si>
    <t xml:space="preserve">Alquiler cabeza remota </t>
  </si>
  <si>
    <t>016-11</t>
  </si>
  <si>
    <t>MoVi, gimbals rentals</t>
  </si>
  <si>
    <t>Alquiler de MoVi, gimbals</t>
  </si>
  <si>
    <t>016-12</t>
  </si>
  <si>
    <t>Steadicam rentals</t>
  </si>
  <si>
    <t>Alquiler de steadicam</t>
  </si>
  <si>
    <t>016-13</t>
  </si>
  <si>
    <t>Drone services</t>
  </si>
  <si>
    <t>Alquiler de drone</t>
  </si>
  <si>
    <t>016-14</t>
  </si>
  <si>
    <t>Underwater Equipment</t>
  </si>
  <si>
    <t>Estanco</t>
  </si>
  <si>
    <t>016-15</t>
  </si>
  <si>
    <t>Lighting generators rentals</t>
  </si>
  <si>
    <t>Alquiler generadores iluminación</t>
  </si>
  <si>
    <t>016-16</t>
  </si>
  <si>
    <t>Generator fuel</t>
  </si>
  <si>
    <t>Consumo combustible generadores</t>
  </si>
  <si>
    <t>016-17</t>
  </si>
  <si>
    <t>Walkie Talkies rentals</t>
  </si>
  <si>
    <t>Alquiler de handies, walkie talkies</t>
  </si>
  <si>
    <t>016-18</t>
  </si>
  <si>
    <t>Expendables, camera , lighting , grip, soun</t>
  </si>
  <si>
    <t>Consumos, departamento de cámara</t>
  </si>
  <si>
    <t>016-19</t>
  </si>
  <si>
    <t>Loss &amp; damage, camera deparment</t>
  </si>
  <si>
    <t>Faltantes &amp; roturas, departamento de cámara</t>
  </si>
  <si>
    <t>016-20</t>
  </si>
  <si>
    <t>Loss &amp; damage, light, grip department</t>
  </si>
  <si>
    <t>Faltantes &amp; roturas, departamento de luces y grip</t>
  </si>
  <si>
    <t>016-21</t>
  </si>
  <si>
    <t>Loss &amp; damage, sound department</t>
  </si>
  <si>
    <t>Faltantes &amp; roturas, departamento de sonido</t>
  </si>
  <si>
    <t>016-22</t>
  </si>
  <si>
    <t>Subtotal EQUIPMENT | EQUIPAMIENTO - $UY</t>
  </si>
  <si>
    <t>MAKEUP &amp; HAIR | MAQUILLAJE &amp; PELUQUERÍA</t>
  </si>
  <si>
    <t>017-01</t>
  </si>
  <si>
    <t>Compras</t>
  </si>
  <si>
    <t>017-02</t>
  </si>
  <si>
    <t xml:space="preserve">Alquileres - (Inc. Valija de Maquillaje  y Peluquería) </t>
  </si>
  <si>
    <t>017-03</t>
  </si>
  <si>
    <t xml:space="preserve">Salon Services effects, wigs </t>
  </si>
  <si>
    <t xml:space="preserve">Peluquería,efectos ,  pelucas </t>
  </si>
  <si>
    <t>017-04</t>
  </si>
  <si>
    <t>017-05</t>
  </si>
  <si>
    <t>Subtotal  MAKEUP &amp; HAIR | MAQUILLAJE &amp; PELUQUERÍA - USD</t>
  </si>
  <si>
    <t>TRANSPORATION | TRANSPORTE</t>
  </si>
  <si>
    <t>018-01</t>
  </si>
  <si>
    <t>Production Truck Rental</t>
  </si>
  <si>
    <t>Alquiler de Camiones de producción</t>
  </si>
  <si>
    <t>018-02</t>
  </si>
  <si>
    <t>Art Truck Rental</t>
  </si>
  <si>
    <t>Alquiler de camiones de arte</t>
  </si>
  <si>
    <t>018-03</t>
  </si>
  <si>
    <t xml:space="preserve">Equipment Truck Rental </t>
  </si>
  <si>
    <t>Alquiler de camiones equipamiento técnico</t>
  </si>
  <si>
    <t>018-04</t>
  </si>
  <si>
    <t xml:space="preserve">Grip Truck Rental </t>
  </si>
  <si>
    <t xml:space="preserve">Alquiler de camiones grip </t>
  </si>
  <si>
    <t>018-05</t>
  </si>
  <si>
    <t>Wardrobe truck rental</t>
  </si>
  <si>
    <t>Alquilr camiónes de  vestuario</t>
  </si>
  <si>
    <t>018-06</t>
  </si>
  <si>
    <t xml:space="preserve">Camera Truck Rental </t>
  </si>
  <si>
    <t xml:space="preserve">Alquiler camiones de cámara </t>
  </si>
  <si>
    <t>018-07</t>
  </si>
  <si>
    <t xml:space="preserve">Cast Van rental </t>
  </si>
  <si>
    <t>Alquiler van elenco</t>
  </si>
  <si>
    <t>018-08</t>
  </si>
  <si>
    <t>Production Van Rental</t>
  </si>
  <si>
    <t xml:space="preserve">Alquiler camioneta de producción </t>
  </si>
  <si>
    <t>018-09</t>
  </si>
  <si>
    <t>Car Rentals</t>
  </si>
  <si>
    <t>Alquiler autos</t>
  </si>
  <si>
    <t>018-10</t>
  </si>
  <si>
    <t>Taxi &amp; Shuttle</t>
  </si>
  <si>
    <t>018-11</t>
  </si>
  <si>
    <t>Motorhome Rentals</t>
  </si>
  <si>
    <t>Alquiler de Motorhomes</t>
  </si>
  <si>
    <t>018-12</t>
  </si>
  <si>
    <t>Bus</t>
  </si>
  <si>
    <t>018-13</t>
  </si>
  <si>
    <t>Toll,parking , garage</t>
  </si>
  <si>
    <t xml:space="preserve">Peajes , estacionamiento , garage, </t>
  </si>
  <si>
    <t>018-15</t>
  </si>
  <si>
    <t>Internal tickets</t>
  </si>
  <si>
    <t xml:space="preserve">Pasajes internos </t>
  </si>
  <si>
    <t>018-16</t>
  </si>
  <si>
    <t>Fuel &amp; Oil</t>
  </si>
  <si>
    <t>Combustible</t>
  </si>
  <si>
    <t>018-17</t>
  </si>
  <si>
    <t>Labors</t>
  </si>
  <si>
    <t>Peones</t>
  </si>
  <si>
    <t>Subtotal TRANSPORATION | TRANSPORTE - USD</t>
  </si>
  <si>
    <t>LOCATIONS | LOCACIONES</t>
  </si>
  <si>
    <t>019-01</t>
  </si>
  <si>
    <t>Location rentals</t>
  </si>
  <si>
    <t>Alquiler de locaciones</t>
  </si>
  <si>
    <t>019-02</t>
  </si>
  <si>
    <t>Stage rentals</t>
  </si>
  <si>
    <t>Alquiler de estudios</t>
  </si>
  <si>
    <t>019-03</t>
  </si>
  <si>
    <t>Site Restoration</t>
  </si>
  <si>
    <t>Acondicionamiento locaciones</t>
  </si>
  <si>
    <t>019-04</t>
  </si>
  <si>
    <t>Base camp</t>
  </si>
  <si>
    <t>Campamento producción</t>
  </si>
  <si>
    <t>019-05</t>
  </si>
  <si>
    <t>Permits, street</t>
  </si>
  <si>
    <t>Permisos para cortes de calle</t>
  </si>
  <si>
    <t>019-06</t>
  </si>
  <si>
    <t>Set Security</t>
  </si>
  <si>
    <t>Seguridad en el set</t>
  </si>
  <si>
    <t>019-07</t>
  </si>
  <si>
    <t>Fire Safety Officer</t>
  </si>
  <si>
    <t>Oficial de bomberos</t>
  </si>
  <si>
    <t>019-08</t>
  </si>
  <si>
    <t>Medic</t>
  </si>
  <si>
    <t>Médico</t>
  </si>
  <si>
    <t>019-09</t>
  </si>
  <si>
    <t>Sanitary services</t>
  </si>
  <si>
    <t>Servicios higiénicos</t>
  </si>
  <si>
    <t>019-10</t>
  </si>
  <si>
    <t>Meals</t>
  </si>
  <si>
    <t>Catering</t>
  </si>
  <si>
    <t>019-11</t>
  </si>
  <si>
    <t>Subtotal LOCATIONS | LOCACIONES - USD</t>
  </si>
  <si>
    <t>PICTURE VEHICLES &amp; ANIMALS | VEHÍCULOS &amp; ANIMALES</t>
  </si>
  <si>
    <t>020-01</t>
  </si>
  <si>
    <t>Drivers</t>
  </si>
  <si>
    <t>Choferes</t>
  </si>
  <si>
    <t>020-02</t>
  </si>
  <si>
    <t>020-03</t>
  </si>
  <si>
    <t>Aircraft &amp; Helicopter</t>
  </si>
  <si>
    <t>Aeronaves &amp; Helicópteros</t>
  </si>
  <si>
    <t>020-04</t>
  </si>
  <si>
    <t>Manufacturing</t>
  </si>
  <si>
    <t>Fabricaciones</t>
  </si>
  <si>
    <t>020-05</t>
  </si>
  <si>
    <t>Mechanic</t>
  </si>
  <si>
    <t>Mecánica, modificaciones &amp; acondicionamiento</t>
  </si>
  <si>
    <t>020-06</t>
  </si>
  <si>
    <t>Animals</t>
  </si>
  <si>
    <t>Animales</t>
  </si>
  <si>
    <t>020-07</t>
  </si>
  <si>
    <t>Wranglers &amp; Handlers</t>
  </si>
  <si>
    <t>Entrenadores / wranglers</t>
  </si>
  <si>
    <t>020-08</t>
  </si>
  <si>
    <t>Feeding &amp; Stabling</t>
  </si>
  <si>
    <t>Alimentación y sanidad</t>
  </si>
  <si>
    <t>020-09</t>
  </si>
  <si>
    <t>Pérdidas y daños</t>
  </si>
  <si>
    <t>Subtotal PICTURE VEHICLES &amp; ANIMALS | VEHÍCULOS &amp; ANIMALES - USD</t>
  </si>
  <si>
    <t>SPECIAL EFFECTS | EFECTOS ESPECIALES</t>
  </si>
  <si>
    <t>021-01</t>
  </si>
  <si>
    <t>SPFX Coordinator</t>
  </si>
  <si>
    <t>Coordinador de SPFX</t>
  </si>
  <si>
    <t>021-02</t>
  </si>
  <si>
    <t>SPFX Labor</t>
  </si>
  <si>
    <t>Mano de obra SPFX</t>
  </si>
  <si>
    <t>021-03</t>
  </si>
  <si>
    <t>Rain Effects</t>
  </si>
  <si>
    <t>Efecto lluvia</t>
  </si>
  <si>
    <t>021-04</t>
  </si>
  <si>
    <t>Fire Department</t>
  </si>
  <si>
    <t>Depto  Fuegos</t>
  </si>
  <si>
    <t>021-05</t>
  </si>
  <si>
    <t>Purchase &amp; Rentals</t>
  </si>
  <si>
    <t>Compras y alquileres</t>
  </si>
  <si>
    <t>021-06</t>
  </si>
  <si>
    <t>021-07</t>
  </si>
  <si>
    <t>Subtotal SPECIAL EFFECTS | EFECTOS ESPECIALES - USD</t>
  </si>
  <si>
    <t>VISUAL EFFECTS - POST | EFECTOS ESPECIALES POST</t>
  </si>
  <si>
    <t>022-01</t>
  </si>
  <si>
    <t>Visual Effects Supervisor</t>
  </si>
  <si>
    <t>Supervisor de efectos especiales</t>
  </si>
  <si>
    <t>022-02</t>
  </si>
  <si>
    <t>Minatures</t>
  </si>
  <si>
    <t>Miniaturas, maquetas</t>
  </si>
  <si>
    <t>022-03</t>
  </si>
  <si>
    <t>Mattes</t>
  </si>
  <si>
    <t>Trucas</t>
  </si>
  <si>
    <t>022-04</t>
  </si>
  <si>
    <t>022-05</t>
  </si>
  <si>
    <t>Subtotal VISUAL EFFECTS - POST | EFECTOS ESPECIALES POST - USD</t>
  </si>
  <si>
    <t>DATA - CONNECTIVITY | DIGITAL -CONECTIVIDAD</t>
  </si>
  <si>
    <t>023-01</t>
  </si>
  <si>
    <t>Purchase Extra Cards for On-Set</t>
  </si>
  <si>
    <t>Compra de tarjetas extra para On-Set</t>
  </si>
  <si>
    <t>023-02</t>
  </si>
  <si>
    <t xml:space="preserve">Pucrhase Shuttle Hard Drives </t>
  </si>
  <si>
    <t xml:space="preserve">Compra de Discos Duros </t>
  </si>
  <si>
    <t>023-03</t>
  </si>
  <si>
    <t>Pucrhase LTO Tapes for Back Up</t>
  </si>
  <si>
    <t>Compra de cintas LTO para Back Up</t>
  </si>
  <si>
    <t>023-04</t>
  </si>
  <si>
    <t>Internet Connectivity for Transfering, Back Up Files</t>
  </si>
  <si>
    <t>Conexión a Internet para transferencia y Back Up de archivos</t>
  </si>
  <si>
    <t>023-05</t>
  </si>
  <si>
    <t>Data Managment &amp; Data Center Services for storage</t>
  </si>
  <si>
    <t>Servicios de Data Managment y Data Center para almacenamiento</t>
  </si>
  <si>
    <t>023-06</t>
  </si>
  <si>
    <t xml:space="preserve">Shipping </t>
  </si>
  <si>
    <t>Gastos de envío</t>
  </si>
  <si>
    <t>023-07</t>
  </si>
  <si>
    <t>Subtotal FILM &amp; LAB - DATA - CONNECTIVITY | LABORATORIO, LABO DIGITAL, CONECTIVIDAD - USD</t>
  </si>
  <si>
    <t>BELOW THE LINE TRAVEL | GASTOS DE VIAJE DEBAJO DE LA LÍNEA</t>
  </si>
  <si>
    <t>024-01</t>
  </si>
  <si>
    <t xml:space="preserve">Pasajes aéreos </t>
  </si>
  <si>
    <t>024-02</t>
  </si>
  <si>
    <t xml:space="preserve">Per Diem </t>
  </si>
  <si>
    <t>024-03</t>
  </si>
  <si>
    <t>Hotel &amp; Lodging</t>
  </si>
  <si>
    <t xml:space="preserve">Alojamiento y hospedaje </t>
  </si>
  <si>
    <t>024-04</t>
  </si>
  <si>
    <t>024-05</t>
  </si>
  <si>
    <t>Baggage</t>
  </si>
  <si>
    <t>Exceso de Equipaje</t>
  </si>
  <si>
    <t>024-06</t>
  </si>
  <si>
    <t>Visas,  permits</t>
  </si>
  <si>
    <t>Permisos visas</t>
  </si>
  <si>
    <t>024-07</t>
  </si>
  <si>
    <t>Subtotal PRODUCTION COST  , MEALS  AND LIVING  | GASTOS DE PRODUCCION , CATERING Y ALOJAMIENTOS - USD</t>
  </si>
  <si>
    <t>RATE USD /importe USD</t>
  </si>
  <si>
    <t>TOTAL EJCUTADO</t>
  </si>
  <si>
    <t>% DESVIO</t>
  </si>
  <si>
    <t>025-01</t>
  </si>
  <si>
    <t>1st Assistant Director</t>
  </si>
  <si>
    <t>1er Asistente de dirección</t>
  </si>
  <si>
    <t>4</t>
  </si>
  <si>
    <t>025-01.1</t>
  </si>
  <si>
    <t>Prep &amp; wrap</t>
  </si>
  <si>
    <t>Pre produción y cierre</t>
  </si>
  <si>
    <t>025-01.2</t>
  </si>
  <si>
    <t>Shoot</t>
  </si>
  <si>
    <t>Rodaje</t>
  </si>
  <si>
    <t>025-01.3</t>
  </si>
  <si>
    <t>Over Time</t>
  </si>
  <si>
    <t>Horas extras</t>
  </si>
  <si>
    <t>025-01.4</t>
  </si>
  <si>
    <t>Night labor</t>
  </si>
  <si>
    <t>Nocturnidad</t>
  </si>
  <si>
    <t>025-02</t>
  </si>
  <si>
    <t>Planner</t>
  </si>
  <si>
    <t>Planer</t>
  </si>
  <si>
    <t>025.02.1</t>
  </si>
  <si>
    <t>025.02.2</t>
  </si>
  <si>
    <t>025.02.3</t>
  </si>
  <si>
    <t>025.02.4</t>
  </si>
  <si>
    <t>025-03</t>
  </si>
  <si>
    <t>2nd Assistant Director</t>
  </si>
  <si>
    <t>2do Asistente de dirección</t>
  </si>
  <si>
    <t>025.03.1</t>
  </si>
  <si>
    <t>025.03.2</t>
  </si>
  <si>
    <t>025.03.3</t>
  </si>
  <si>
    <t>025.03.4</t>
  </si>
  <si>
    <t>025-04</t>
  </si>
  <si>
    <t>3rd Assistant Director</t>
  </si>
  <si>
    <t>3er. Asistente de dirección</t>
  </si>
  <si>
    <t>025.04.1</t>
  </si>
  <si>
    <t>025.04.2</t>
  </si>
  <si>
    <t>025.04.3</t>
  </si>
  <si>
    <t>025.04.4</t>
  </si>
  <si>
    <t>025-05</t>
  </si>
  <si>
    <t>Extras coordinator</t>
  </si>
  <si>
    <t>Coordinador de extras</t>
  </si>
  <si>
    <t>025.05.1</t>
  </si>
  <si>
    <t>025.05.2</t>
  </si>
  <si>
    <t>025.05.3</t>
  </si>
  <si>
    <t>025.05.4</t>
  </si>
  <si>
    <t>025-06</t>
  </si>
  <si>
    <t>Casting Director</t>
  </si>
  <si>
    <t>Director de casting</t>
  </si>
  <si>
    <t>025-06.1</t>
  </si>
  <si>
    <t>025-06.2</t>
  </si>
  <si>
    <t>025-06.3</t>
  </si>
  <si>
    <t>025-06.4</t>
  </si>
  <si>
    <t>025-07</t>
  </si>
  <si>
    <t>Direction Runners</t>
  </si>
  <si>
    <t>Runners dirección</t>
  </si>
  <si>
    <t>025-07.1</t>
  </si>
  <si>
    <t>025-07.2</t>
  </si>
  <si>
    <t>025-07.3</t>
  </si>
  <si>
    <t>025-07.4</t>
  </si>
  <si>
    <t>025-08</t>
  </si>
  <si>
    <t>Script Supervisor</t>
  </si>
  <si>
    <t>Continuista</t>
  </si>
  <si>
    <t>025-08.1</t>
  </si>
  <si>
    <t>025-08.2</t>
  </si>
  <si>
    <t>025-08.3</t>
  </si>
  <si>
    <t>025-08.4</t>
  </si>
  <si>
    <t>025-09</t>
  </si>
  <si>
    <t>Script Supervisor ass.</t>
  </si>
  <si>
    <t>Asistente de continuista</t>
  </si>
  <si>
    <t>025-09.1</t>
  </si>
  <si>
    <t>025-09.2</t>
  </si>
  <si>
    <t>025-09.3</t>
  </si>
  <si>
    <t>025-09.4</t>
  </si>
  <si>
    <t>025-10</t>
  </si>
  <si>
    <t>Line Producer</t>
  </si>
  <si>
    <t>Director/a de producción</t>
  </si>
  <si>
    <t>025-10.1</t>
  </si>
  <si>
    <t>025-10.2</t>
  </si>
  <si>
    <t>025-10.3</t>
  </si>
  <si>
    <t>025-10.4</t>
  </si>
  <si>
    <t>025-11</t>
  </si>
  <si>
    <t>Production manager</t>
  </si>
  <si>
    <t>Jefe/a de producción</t>
  </si>
  <si>
    <t>025-11.1</t>
  </si>
  <si>
    <t>025-11.2</t>
  </si>
  <si>
    <t>025-11.3</t>
  </si>
  <si>
    <t>025-11.4</t>
  </si>
  <si>
    <t>025-12</t>
  </si>
  <si>
    <t xml:space="preserve">1st.Production Assistant </t>
  </si>
  <si>
    <t>1er Asistente de producción</t>
  </si>
  <si>
    <t>025-12.1</t>
  </si>
  <si>
    <t>025-12.2</t>
  </si>
  <si>
    <t>025-12.3</t>
  </si>
  <si>
    <t>025-12.4</t>
  </si>
  <si>
    <t>025-13</t>
  </si>
  <si>
    <t>2nd Production Assistant</t>
  </si>
  <si>
    <t>2do.Asistente de producción</t>
  </si>
  <si>
    <t>025-13.1</t>
  </si>
  <si>
    <t>025-13.2</t>
  </si>
  <si>
    <t>025-13.3</t>
  </si>
  <si>
    <t>025-13.4</t>
  </si>
  <si>
    <t>025-14</t>
  </si>
  <si>
    <t>3rd Production Assistant</t>
  </si>
  <si>
    <t>3er. Asistente de producción</t>
  </si>
  <si>
    <t>025-14.1</t>
  </si>
  <si>
    <t>025-14.2</t>
  </si>
  <si>
    <t>025-14.3</t>
  </si>
  <si>
    <t>025-14.4</t>
  </si>
  <si>
    <t>025-15</t>
  </si>
  <si>
    <t>Production Runners</t>
  </si>
  <si>
    <t>Runners de Producción</t>
  </si>
  <si>
    <t>025-15.1</t>
  </si>
  <si>
    <t>025-15.2</t>
  </si>
  <si>
    <t>025-15.3</t>
  </si>
  <si>
    <t>025-15.4</t>
  </si>
  <si>
    <t>025-16</t>
  </si>
  <si>
    <t>Production set</t>
  </si>
  <si>
    <t>Productor/a de set</t>
  </si>
  <si>
    <t>025-16.1</t>
  </si>
  <si>
    <t>025-16.2</t>
  </si>
  <si>
    <t>025-16.3</t>
  </si>
  <si>
    <t>025-16.4</t>
  </si>
  <si>
    <t>025.17</t>
  </si>
  <si>
    <t>Ass. Production set</t>
  </si>
  <si>
    <t>Asistente de productor/a de set</t>
  </si>
  <si>
    <t>025-17.1</t>
  </si>
  <si>
    <t>025-17.2</t>
  </si>
  <si>
    <t>025-17.3</t>
  </si>
  <si>
    <t>025-17.4</t>
  </si>
  <si>
    <t>025-18</t>
  </si>
  <si>
    <t>Technical Production</t>
  </si>
  <si>
    <t>Productor/a técnico</t>
  </si>
  <si>
    <t>025-18.1</t>
  </si>
  <si>
    <t>025-18.2</t>
  </si>
  <si>
    <t>025-18.3</t>
  </si>
  <si>
    <t>025-18.4</t>
  </si>
  <si>
    <t>025-19</t>
  </si>
  <si>
    <t>Production coordinator</t>
  </si>
  <si>
    <t>Coordinador/a de producción</t>
  </si>
  <si>
    <t>025-19.1</t>
  </si>
  <si>
    <t>025-19.2</t>
  </si>
  <si>
    <t>025-19.3</t>
  </si>
  <si>
    <t>025-19.4</t>
  </si>
  <si>
    <t>025-20</t>
  </si>
  <si>
    <t>Production coordinator Ass.</t>
  </si>
  <si>
    <t>Asistente de coordinador/a de producción</t>
  </si>
  <si>
    <t>025-20.1</t>
  </si>
  <si>
    <t>025-20.2</t>
  </si>
  <si>
    <t>025-20.3</t>
  </si>
  <si>
    <t>025-20.4</t>
  </si>
  <si>
    <t>025-21</t>
  </si>
  <si>
    <t xml:space="preserve">Front production </t>
  </si>
  <si>
    <t>Productor/a de frente</t>
  </si>
  <si>
    <t>025-21.1</t>
  </si>
  <si>
    <t>025-21.2</t>
  </si>
  <si>
    <t>025-21.3</t>
  </si>
  <si>
    <t>025-21.4</t>
  </si>
  <si>
    <t>025-22</t>
  </si>
  <si>
    <t>Production Secretary</t>
  </si>
  <si>
    <t>Secretaria de producción</t>
  </si>
  <si>
    <t>025-22.1</t>
  </si>
  <si>
    <t>025-22.2</t>
  </si>
  <si>
    <t>025-22.3</t>
  </si>
  <si>
    <t>025-22.4</t>
  </si>
  <si>
    <t>025-23</t>
  </si>
  <si>
    <t>Production Accountant</t>
  </si>
  <si>
    <t>Contable de Producción</t>
  </si>
  <si>
    <t>025-23.1</t>
  </si>
  <si>
    <t>025-23.2</t>
  </si>
  <si>
    <t>025-23.3</t>
  </si>
  <si>
    <t>025-23.4</t>
  </si>
  <si>
    <t>025-24</t>
  </si>
  <si>
    <t>1st Asst Accountant</t>
  </si>
  <si>
    <t>Asistente de contable de producción</t>
  </si>
  <si>
    <t>025-24.1</t>
  </si>
  <si>
    <t>025-24.2</t>
  </si>
  <si>
    <t>025-24.3</t>
  </si>
  <si>
    <t>025-24.4</t>
  </si>
  <si>
    <t>025-25</t>
  </si>
  <si>
    <t>Payroll Accountant</t>
  </si>
  <si>
    <t>Responsable de pagos</t>
  </si>
  <si>
    <t>025-25.1</t>
  </si>
  <si>
    <t>025-25.2</t>
  </si>
  <si>
    <t>025-25.3</t>
  </si>
  <si>
    <t>025-25.4</t>
  </si>
  <si>
    <t>025-26</t>
  </si>
  <si>
    <t>Location manager</t>
  </si>
  <si>
    <t>Jefe/a de locaciones</t>
  </si>
  <si>
    <t>025-26.1</t>
  </si>
  <si>
    <t>025-26.2</t>
  </si>
  <si>
    <t>025-26.3</t>
  </si>
  <si>
    <t>025-26.4</t>
  </si>
  <si>
    <t>025-27</t>
  </si>
  <si>
    <t>Location Manager Assistant 1</t>
  </si>
  <si>
    <t>Asistente de Locaciones 1</t>
  </si>
  <si>
    <t>025-27.1</t>
  </si>
  <si>
    <t>025-27.2</t>
  </si>
  <si>
    <t>025-27.3</t>
  </si>
  <si>
    <t>025-27.4</t>
  </si>
  <si>
    <t>025-28</t>
  </si>
  <si>
    <t>Location Manager Assistant 2</t>
  </si>
  <si>
    <t>Asistente de Locaciones 2</t>
  </si>
  <si>
    <t>025-28.1</t>
  </si>
  <si>
    <t>025-28.2</t>
  </si>
  <si>
    <t>025-28.3</t>
  </si>
  <si>
    <t>025-28.4</t>
  </si>
  <si>
    <t>025-29</t>
  </si>
  <si>
    <t>Location runners</t>
  </si>
  <si>
    <t>Runners de locaciones</t>
  </si>
  <si>
    <t>025-29.1</t>
  </si>
  <si>
    <t>025-29.2</t>
  </si>
  <si>
    <t>025-29.3</t>
  </si>
  <si>
    <t>025-29.4</t>
  </si>
  <si>
    <t>025-30</t>
  </si>
  <si>
    <t>Production designer</t>
  </si>
  <si>
    <t>Diseñador/a de producción</t>
  </si>
  <si>
    <t>025-30.1</t>
  </si>
  <si>
    <t>025-30.2</t>
  </si>
  <si>
    <t>025-30.3</t>
  </si>
  <si>
    <t>025-30.4</t>
  </si>
  <si>
    <t>025-31</t>
  </si>
  <si>
    <t>Production designer ass.</t>
  </si>
  <si>
    <t>Asistente de diseñador/a de producción</t>
  </si>
  <si>
    <t>025-31.1</t>
  </si>
  <si>
    <t>025-31.2</t>
  </si>
  <si>
    <t>025-31.3</t>
  </si>
  <si>
    <t>025-31.4</t>
  </si>
  <si>
    <t>025-32</t>
  </si>
  <si>
    <t>Art Director</t>
  </si>
  <si>
    <t>Director/a de arte</t>
  </si>
  <si>
    <t>025-32.1</t>
  </si>
  <si>
    <t>025-32.2</t>
  </si>
  <si>
    <t>025-32.3</t>
  </si>
  <si>
    <t>025-32.4</t>
  </si>
  <si>
    <t>025-33</t>
  </si>
  <si>
    <t>Art production</t>
  </si>
  <si>
    <t>Productor/a de arte</t>
  </si>
  <si>
    <t>025-33.1</t>
  </si>
  <si>
    <t>025-33.2</t>
  </si>
  <si>
    <t>025-33.3</t>
  </si>
  <si>
    <t>025-33.4</t>
  </si>
  <si>
    <t>025-34</t>
  </si>
  <si>
    <t>Art production ass.</t>
  </si>
  <si>
    <t>Asistente de productor/a de arte</t>
  </si>
  <si>
    <t>025-34.1</t>
  </si>
  <si>
    <t>025-34.2</t>
  </si>
  <si>
    <t>025-34.3</t>
  </si>
  <si>
    <t>025-34.4</t>
  </si>
  <si>
    <t>025-35</t>
  </si>
  <si>
    <t xml:space="preserve">Set decorator </t>
  </si>
  <si>
    <t>Ambientador/a</t>
  </si>
  <si>
    <t>025-35.1</t>
  </si>
  <si>
    <t>025-35.2</t>
  </si>
  <si>
    <t>025-35.3</t>
  </si>
  <si>
    <t>025-35.4</t>
  </si>
  <si>
    <t>025-36</t>
  </si>
  <si>
    <t>Set decorator ass.1</t>
  </si>
  <si>
    <t>Asistente de ambientador/a 1</t>
  </si>
  <si>
    <t>025-36.1</t>
  </si>
  <si>
    <t>025-36.2</t>
  </si>
  <si>
    <t>025-36.3</t>
  </si>
  <si>
    <t>025-36.4</t>
  </si>
  <si>
    <t>025-37</t>
  </si>
  <si>
    <t>Set decorator ass.2</t>
  </si>
  <si>
    <t>Asistente de ambientador/a 2</t>
  </si>
  <si>
    <t>025-37.1</t>
  </si>
  <si>
    <t>025-37.2</t>
  </si>
  <si>
    <t>025-37.3</t>
  </si>
  <si>
    <t>025-37.4</t>
  </si>
  <si>
    <t>025-38</t>
  </si>
  <si>
    <t>Set decorator ass 3</t>
  </si>
  <si>
    <t>Asistente de ambientador/a 3</t>
  </si>
  <si>
    <t>025-38.1</t>
  </si>
  <si>
    <t>025-38.2</t>
  </si>
  <si>
    <t>025-38.3</t>
  </si>
  <si>
    <t>025-38.4</t>
  </si>
  <si>
    <t>025-39</t>
  </si>
  <si>
    <t>On set dressers 1</t>
  </si>
  <si>
    <t>Asistente de arte 1</t>
  </si>
  <si>
    <t>025-39.1</t>
  </si>
  <si>
    <t>025-39.2</t>
  </si>
  <si>
    <t>025-39.3</t>
  </si>
  <si>
    <t>025-39.4</t>
  </si>
  <si>
    <t>025-40</t>
  </si>
  <si>
    <t>On set dressers 2</t>
  </si>
  <si>
    <t>Asistente de arte 2</t>
  </si>
  <si>
    <t>025-40.1</t>
  </si>
  <si>
    <t>025-40.2</t>
  </si>
  <si>
    <t>025-40.3</t>
  </si>
  <si>
    <t>025-40.4</t>
  </si>
  <si>
    <t>025-41</t>
  </si>
  <si>
    <t>On set dressers 3</t>
  </si>
  <si>
    <t>Asistente de arte 3</t>
  </si>
  <si>
    <t>025-41.1</t>
  </si>
  <si>
    <t>025-41.2</t>
  </si>
  <si>
    <t>025-41.3</t>
  </si>
  <si>
    <t>025-41.4</t>
  </si>
  <si>
    <t>025-42</t>
  </si>
  <si>
    <t xml:space="preserve">Construction coordinator </t>
  </si>
  <si>
    <t>Escenógrafo/a</t>
  </si>
  <si>
    <t>025-42.1</t>
  </si>
  <si>
    <t>025-42.2</t>
  </si>
  <si>
    <t>025-42.3</t>
  </si>
  <si>
    <t>025-42.4</t>
  </si>
  <si>
    <t>025-43</t>
  </si>
  <si>
    <t>Construction coordinator ass.1</t>
  </si>
  <si>
    <t>Asistente de escenógrafo/a 1</t>
  </si>
  <si>
    <t>025-43.1</t>
  </si>
  <si>
    <t>025-43.2</t>
  </si>
  <si>
    <t>025-43.3</t>
  </si>
  <si>
    <t>025-43.4</t>
  </si>
  <si>
    <t>025-44</t>
  </si>
  <si>
    <t>Construction coordinator ass.2</t>
  </si>
  <si>
    <t>Asistente de escenógrafo/a 2</t>
  </si>
  <si>
    <t>025-44.1</t>
  </si>
  <si>
    <t>025-44.2</t>
  </si>
  <si>
    <t>025-44.3</t>
  </si>
  <si>
    <t>025-44.4</t>
  </si>
  <si>
    <t>025-45</t>
  </si>
  <si>
    <t xml:space="preserve">Property Master </t>
  </si>
  <si>
    <t>Jefe/a de utileros</t>
  </si>
  <si>
    <t>025-45.1</t>
  </si>
  <si>
    <t>025-45.2</t>
  </si>
  <si>
    <t>025-45.3</t>
  </si>
  <si>
    <t>025-45.4</t>
  </si>
  <si>
    <t>025-46</t>
  </si>
  <si>
    <t>Prop Master shoot</t>
  </si>
  <si>
    <t>Jefe/a de utileros en rodaje</t>
  </si>
  <si>
    <t>025-46.1</t>
  </si>
  <si>
    <t>025-46.2</t>
  </si>
  <si>
    <t>025-46.3</t>
  </si>
  <si>
    <t>025-46.4</t>
  </si>
  <si>
    <t>025-47</t>
  </si>
  <si>
    <t>Ass. Props 1</t>
  </si>
  <si>
    <t>Asistente Utilero 1</t>
  </si>
  <si>
    <t>025-47.1</t>
  </si>
  <si>
    <t>025-47.2</t>
  </si>
  <si>
    <t>025-47.3</t>
  </si>
  <si>
    <t>025-47.4</t>
  </si>
  <si>
    <t>025-48</t>
  </si>
  <si>
    <t xml:space="preserve">Ass. Props 2 </t>
  </si>
  <si>
    <t>Asistente Utilero 2</t>
  </si>
  <si>
    <t>025-48.1</t>
  </si>
  <si>
    <t>025-48.2</t>
  </si>
  <si>
    <t>025-48.3</t>
  </si>
  <si>
    <t>025-48.4</t>
  </si>
  <si>
    <t>025-49</t>
  </si>
  <si>
    <t>Prop Master</t>
  </si>
  <si>
    <t>Utilero/a de avanzada</t>
  </si>
  <si>
    <t>025-49.1</t>
  </si>
  <si>
    <t>025-49.2</t>
  </si>
  <si>
    <t>025-49.3</t>
  </si>
  <si>
    <t>025-49.4</t>
  </si>
  <si>
    <t>025-50</t>
  </si>
  <si>
    <t>Ass. Prop</t>
  </si>
  <si>
    <t>Asistente utilero de avanzada</t>
  </si>
  <si>
    <t>025-50.1</t>
  </si>
  <si>
    <t>025-50.2</t>
  </si>
  <si>
    <t>025-50.3</t>
  </si>
  <si>
    <t>025-50.4</t>
  </si>
  <si>
    <t>025-51</t>
  </si>
  <si>
    <t>Leadman</t>
  </si>
  <si>
    <t>025-51.1</t>
  </si>
  <si>
    <t>025-51.2</t>
  </si>
  <si>
    <t>025-51.3</t>
  </si>
  <si>
    <t>025-51.4</t>
  </si>
  <si>
    <t>025-52</t>
  </si>
  <si>
    <t>Graffic design</t>
  </si>
  <si>
    <t>Diseñador/a gráfico</t>
  </si>
  <si>
    <t>025-52.1</t>
  </si>
  <si>
    <t>025-52.2</t>
  </si>
  <si>
    <t>025-52.3</t>
  </si>
  <si>
    <t>025-52.4</t>
  </si>
  <si>
    <t>025-53</t>
  </si>
  <si>
    <t>Ass. Graffic design</t>
  </si>
  <si>
    <t>Asistente de diseñador/a gráfico</t>
  </si>
  <si>
    <t>025-53.1</t>
  </si>
  <si>
    <t>025-53.2</t>
  </si>
  <si>
    <t>025-53.3</t>
  </si>
  <si>
    <t>025-53.4</t>
  </si>
  <si>
    <t>025-54</t>
  </si>
  <si>
    <t>Character manager</t>
  </si>
  <si>
    <t>Director/a de caracterización</t>
  </si>
  <si>
    <t>025-54.1</t>
  </si>
  <si>
    <t>025-54.2</t>
  </si>
  <si>
    <t>025-54.3</t>
  </si>
  <si>
    <t>025-54.4</t>
  </si>
  <si>
    <t>025-55</t>
  </si>
  <si>
    <t>Ass. Character manager</t>
  </si>
  <si>
    <t>Asistente de caracterización</t>
  </si>
  <si>
    <t>025-55.1</t>
  </si>
  <si>
    <t>025-55.2</t>
  </si>
  <si>
    <t>025-55.3</t>
  </si>
  <si>
    <t>025-55.4</t>
  </si>
  <si>
    <t>025-56</t>
  </si>
  <si>
    <t>FX Make up</t>
  </si>
  <si>
    <t>Tecnico/a FX Maquillaje</t>
  </si>
  <si>
    <t>025-56.1</t>
  </si>
  <si>
    <t>025-56.2</t>
  </si>
  <si>
    <t>025-56.3</t>
  </si>
  <si>
    <t>025-56.4</t>
  </si>
  <si>
    <t>025-57</t>
  </si>
  <si>
    <t>Ass. FX Make up</t>
  </si>
  <si>
    <t>Asistente FX Maquillaje</t>
  </si>
  <si>
    <t>025-57.1</t>
  </si>
  <si>
    <t>025-57.2</t>
  </si>
  <si>
    <t>025-57.3</t>
  </si>
  <si>
    <t>025-57.4</t>
  </si>
  <si>
    <t>025-58</t>
  </si>
  <si>
    <t>Key Make-up</t>
  </si>
  <si>
    <t>Jefe/a de Maquillaje</t>
  </si>
  <si>
    <t>025-58.1</t>
  </si>
  <si>
    <t>025-58.2</t>
  </si>
  <si>
    <t>025-58.3</t>
  </si>
  <si>
    <t>025-58.4</t>
  </si>
  <si>
    <t>025-59</t>
  </si>
  <si>
    <t>Asst Make-up</t>
  </si>
  <si>
    <t>Asistente de Maquillaje</t>
  </si>
  <si>
    <t>025-59.1</t>
  </si>
  <si>
    <t>025-59.2</t>
  </si>
  <si>
    <t>025-59.3</t>
  </si>
  <si>
    <t>025-59.4</t>
  </si>
  <si>
    <t>025-60</t>
  </si>
  <si>
    <t>Key Hair</t>
  </si>
  <si>
    <t>Peinador/a</t>
  </si>
  <si>
    <t>025-60.1</t>
  </si>
  <si>
    <t>025-60.2</t>
  </si>
  <si>
    <t>025-60.3</t>
  </si>
  <si>
    <t>025-60.4</t>
  </si>
  <si>
    <t>025-61</t>
  </si>
  <si>
    <t>Asst Hair</t>
  </si>
  <si>
    <t>Asistente de Peinador/a</t>
  </si>
  <si>
    <t>025-61.1</t>
  </si>
  <si>
    <t>025-61.2</t>
  </si>
  <si>
    <t>025-61.3</t>
  </si>
  <si>
    <t>025-61.4</t>
  </si>
  <si>
    <t>025-62</t>
  </si>
  <si>
    <t>Costume designer</t>
  </si>
  <si>
    <t xml:space="preserve">Vestuarista </t>
  </si>
  <si>
    <t>025-62.1</t>
  </si>
  <si>
    <t>025-62.2</t>
  </si>
  <si>
    <t>025-62.3</t>
  </si>
  <si>
    <t>025-62.4</t>
  </si>
  <si>
    <t>025-63</t>
  </si>
  <si>
    <t>Costume production</t>
  </si>
  <si>
    <t>Productor/a vestuarios</t>
  </si>
  <si>
    <t>025-63.1</t>
  </si>
  <si>
    <t>025-63.2</t>
  </si>
  <si>
    <t>025-63.3</t>
  </si>
  <si>
    <t>025-63.4</t>
  </si>
  <si>
    <t>025-64</t>
  </si>
  <si>
    <t>Costume coordinator</t>
  </si>
  <si>
    <t>Coordinador/a de vestuario</t>
  </si>
  <si>
    <t>025-64.1</t>
  </si>
  <si>
    <t>025-64.2</t>
  </si>
  <si>
    <t>025-64.3</t>
  </si>
  <si>
    <t>025-64.4</t>
  </si>
  <si>
    <t>025-65</t>
  </si>
  <si>
    <t>Costumers 1</t>
  </si>
  <si>
    <t>Asistente de vesturio 1</t>
  </si>
  <si>
    <t>025-65.1</t>
  </si>
  <si>
    <t>025-65.2</t>
  </si>
  <si>
    <t>025-65.3</t>
  </si>
  <si>
    <t>025-65.4</t>
  </si>
  <si>
    <t>025-66</t>
  </si>
  <si>
    <t>Costumers 2</t>
  </si>
  <si>
    <t>Asistente de vesturio 2</t>
  </si>
  <si>
    <t>025-66.1</t>
  </si>
  <si>
    <t>025-66.2</t>
  </si>
  <si>
    <t>025-66.3</t>
  </si>
  <si>
    <t>025-66.4</t>
  </si>
  <si>
    <t>025-67</t>
  </si>
  <si>
    <t>Costumers 3</t>
  </si>
  <si>
    <t>Asistente de vesturario 3</t>
  </si>
  <si>
    <t>025-67.1</t>
  </si>
  <si>
    <t>025-67.2</t>
  </si>
  <si>
    <t>025-67.3</t>
  </si>
  <si>
    <t>025-67.4</t>
  </si>
  <si>
    <t>025-68</t>
  </si>
  <si>
    <t xml:space="preserve">Seamstress </t>
  </si>
  <si>
    <t xml:space="preserve">Modista </t>
  </si>
  <si>
    <t>025-68.1</t>
  </si>
  <si>
    <t>025-68.2</t>
  </si>
  <si>
    <t>025-68.3</t>
  </si>
  <si>
    <t>025-68.4</t>
  </si>
  <si>
    <t>025-69</t>
  </si>
  <si>
    <t>Seamstress on set</t>
  </si>
  <si>
    <t>Modista en set</t>
  </si>
  <si>
    <t>025-69.1</t>
  </si>
  <si>
    <t>025-69.2</t>
  </si>
  <si>
    <t>025-69.3</t>
  </si>
  <si>
    <t>025-69.4</t>
  </si>
  <si>
    <t>025-70</t>
  </si>
  <si>
    <t>Director of Photography</t>
  </si>
  <si>
    <t xml:space="preserve">Director de fotografía </t>
  </si>
  <si>
    <t>025-70.1</t>
  </si>
  <si>
    <t>025-70.2</t>
  </si>
  <si>
    <t>025-70.3</t>
  </si>
  <si>
    <t>025-70.4</t>
  </si>
  <si>
    <t>025-71</t>
  </si>
  <si>
    <t>Camera Operator</t>
  </si>
  <si>
    <t>Operador de cámara</t>
  </si>
  <si>
    <t>025-71.1</t>
  </si>
  <si>
    <t>025-71.2</t>
  </si>
  <si>
    <t>025-71.3</t>
  </si>
  <si>
    <t>025-71.4</t>
  </si>
  <si>
    <t>025-72</t>
  </si>
  <si>
    <t>1st camera ass.</t>
  </si>
  <si>
    <t>1er Asistente de cámara</t>
  </si>
  <si>
    <t>025-72.1</t>
  </si>
  <si>
    <t>025-72.2</t>
  </si>
  <si>
    <t>025-72.3</t>
  </si>
  <si>
    <t>025-72.4</t>
  </si>
  <si>
    <t>025-73</t>
  </si>
  <si>
    <t>2nd camera ass.</t>
  </si>
  <si>
    <t>2do asistente de cámara</t>
  </si>
  <si>
    <t>025-73.1</t>
  </si>
  <si>
    <t>025-73.2</t>
  </si>
  <si>
    <t>025-73.3</t>
  </si>
  <si>
    <t>025-73.4</t>
  </si>
  <si>
    <t>025-74</t>
  </si>
  <si>
    <t>DIT</t>
  </si>
  <si>
    <t>025-74.1</t>
  </si>
  <si>
    <t>025-74.2</t>
  </si>
  <si>
    <t>025-74.3</t>
  </si>
  <si>
    <t>025-74.4</t>
  </si>
  <si>
    <t>025-75</t>
  </si>
  <si>
    <t>Data Manager</t>
  </si>
  <si>
    <t>025-75.1</t>
  </si>
  <si>
    <t>025-75.2</t>
  </si>
  <si>
    <t>025-75.3</t>
  </si>
  <si>
    <t>025-75.4</t>
  </si>
  <si>
    <t>025-76</t>
  </si>
  <si>
    <t>Video Op.</t>
  </si>
  <si>
    <t>Operador de Video</t>
  </si>
  <si>
    <t>025-76.1</t>
  </si>
  <si>
    <t>025-76.2</t>
  </si>
  <si>
    <t>025-76.3</t>
  </si>
  <si>
    <t>025-76.4</t>
  </si>
  <si>
    <t>025-77</t>
  </si>
  <si>
    <t>Gaffer</t>
  </si>
  <si>
    <t>025-77.1</t>
  </si>
  <si>
    <t>025-77.2</t>
  </si>
  <si>
    <t>025-77.3</t>
  </si>
  <si>
    <t>025-77.4</t>
  </si>
  <si>
    <t>025-78</t>
  </si>
  <si>
    <t xml:space="preserve">Best Boy </t>
  </si>
  <si>
    <t>Best boy</t>
  </si>
  <si>
    <t>025-78.1</t>
  </si>
  <si>
    <t>025-78.2</t>
  </si>
  <si>
    <t>025-78.3</t>
  </si>
  <si>
    <t>025-78.4</t>
  </si>
  <si>
    <t>025-79</t>
  </si>
  <si>
    <t>Electric manager</t>
  </si>
  <si>
    <t>Jefe de eléctricos</t>
  </si>
  <si>
    <t>025-79.1</t>
  </si>
  <si>
    <t>025-79.2</t>
  </si>
  <si>
    <t>025-79.3</t>
  </si>
  <si>
    <t>025-79.4</t>
  </si>
  <si>
    <t>025-80</t>
  </si>
  <si>
    <t>Electricians</t>
  </si>
  <si>
    <t>Eléctricos</t>
  </si>
  <si>
    <t>025-80.1</t>
  </si>
  <si>
    <t>025-80.2</t>
  </si>
  <si>
    <t>025-80.3</t>
  </si>
  <si>
    <t>025-80.4</t>
  </si>
  <si>
    <t>025-81</t>
  </si>
  <si>
    <t>Electricians ass.</t>
  </si>
  <si>
    <t>Ayudante de eléctricos</t>
  </si>
  <si>
    <t>025-81.1</t>
  </si>
  <si>
    <t>025-81.2</t>
  </si>
  <si>
    <t>025-81.3</t>
  </si>
  <si>
    <t>025-81.4</t>
  </si>
  <si>
    <t>025-82</t>
  </si>
  <si>
    <t>Op Generador</t>
  </si>
  <si>
    <t>Operador de Generador</t>
  </si>
  <si>
    <t>025-82.1</t>
  </si>
  <si>
    <t>025-82.2</t>
  </si>
  <si>
    <t>025-82.3</t>
  </si>
  <si>
    <t>025-82.4</t>
  </si>
  <si>
    <t>025-83</t>
  </si>
  <si>
    <t>Key grip</t>
  </si>
  <si>
    <t xml:space="preserve">Jefe de Grip </t>
  </si>
  <si>
    <t>025-83.1</t>
  </si>
  <si>
    <t>025-83.2</t>
  </si>
  <si>
    <t>025-83.3</t>
  </si>
  <si>
    <t>025-83.4</t>
  </si>
  <si>
    <t>025-84</t>
  </si>
  <si>
    <t>Best boy Grip</t>
  </si>
  <si>
    <t>Maquinista</t>
  </si>
  <si>
    <t>025-84.1</t>
  </si>
  <si>
    <t>025-84.2</t>
  </si>
  <si>
    <t>025-84.3</t>
  </si>
  <si>
    <t>025-84.4</t>
  </si>
  <si>
    <t>025-85</t>
  </si>
  <si>
    <t>Company Grips</t>
  </si>
  <si>
    <t xml:space="preserve">Asistentes de Grip </t>
  </si>
  <si>
    <t>025-85.1</t>
  </si>
  <si>
    <t>025-85.2</t>
  </si>
  <si>
    <t>025-85.3</t>
  </si>
  <si>
    <t>025-85.4</t>
  </si>
  <si>
    <t>025-86</t>
  </si>
  <si>
    <t>Crane Operator</t>
  </si>
  <si>
    <t>Operador de Grúa</t>
  </si>
  <si>
    <t>025-86.1</t>
  </si>
  <si>
    <t>025-86.2</t>
  </si>
  <si>
    <t>025-86.3</t>
  </si>
  <si>
    <t>025-86.4</t>
  </si>
  <si>
    <t>025-87</t>
  </si>
  <si>
    <t>Sound Director</t>
  </si>
  <si>
    <t>Director de sonido</t>
  </si>
  <si>
    <t>025-87.1</t>
  </si>
  <si>
    <t>025-87.2</t>
  </si>
  <si>
    <t>025-87.3</t>
  </si>
  <si>
    <t>025-87.4</t>
  </si>
  <si>
    <t>025-88</t>
  </si>
  <si>
    <t>Sound Mixer</t>
  </si>
  <si>
    <t>Sonidista</t>
  </si>
  <si>
    <t>025-88.1</t>
  </si>
  <si>
    <t>025-88.2</t>
  </si>
  <si>
    <t>025-88.3</t>
  </si>
  <si>
    <t>025-88.4</t>
  </si>
  <si>
    <t>025-89</t>
  </si>
  <si>
    <t>Boom Operator</t>
  </si>
  <si>
    <t>Microfonista</t>
  </si>
  <si>
    <t>025-89.1</t>
  </si>
  <si>
    <t>025-89.2</t>
  </si>
  <si>
    <t>025-89.3</t>
  </si>
  <si>
    <t>025-89.4</t>
  </si>
  <si>
    <t>025-90</t>
  </si>
  <si>
    <t>Cable Wrangler</t>
  </si>
  <si>
    <t>2o Asistente de Sonido</t>
  </si>
  <si>
    <t>025-90.1</t>
  </si>
  <si>
    <t>025-90.2</t>
  </si>
  <si>
    <t>025-90.3</t>
  </si>
  <si>
    <t>025-90.4</t>
  </si>
  <si>
    <t>025-91</t>
  </si>
  <si>
    <t>Travel coordinator</t>
  </si>
  <si>
    <t>Coordinador de viajes</t>
  </si>
  <si>
    <t>025-91.1</t>
  </si>
  <si>
    <t>025-91.2</t>
  </si>
  <si>
    <t>025-91.3</t>
  </si>
  <si>
    <t>025-91.4</t>
  </si>
  <si>
    <t>025-92</t>
  </si>
  <si>
    <t>Transport coordinator</t>
  </si>
  <si>
    <t>Coordinador de transporte</t>
  </si>
  <si>
    <t>025-92.1</t>
  </si>
  <si>
    <t>025-92.2</t>
  </si>
  <si>
    <t>025-92.3</t>
  </si>
  <si>
    <t>025-92.4</t>
  </si>
  <si>
    <t>025-93</t>
  </si>
  <si>
    <t>Furgonero</t>
  </si>
  <si>
    <t>025-93.1</t>
  </si>
  <si>
    <t>025-93.2</t>
  </si>
  <si>
    <t>025-93.3</t>
  </si>
  <si>
    <t>025-93.4</t>
  </si>
  <si>
    <t>025-94</t>
  </si>
  <si>
    <t>Animal Wrangler</t>
  </si>
  <si>
    <t>Entrenador de Animales</t>
  </si>
  <si>
    <t>025-94.1</t>
  </si>
  <si>
    <t>025-94.2</t>
  </si>
  <si>
    <t>025-94.3</t>
  </si>
  <si>
    <t>025-94.4</t>
  </si>
  <si>
    <t>025-95</t>
  </si>
  <si>
    <t>Picture car coordinator</t>
  </si>
  <si>
    <t>Coordinador de vehiculos  en escena</t>
  </si>
  <si>
    <t>025-95.1</t>
  </si>
  <si>
    <t>025-95.2</t>
  </si>
  <si>
    <t>025-95.3</t>
  </si>
  <si>
    <t>025-95.4</t>
  </si>
  <si>
    <t>025-96</t>
  </si>
  <si>
    <t>Stunt coordinator</t>
  </si>
  <si>
    <t>Coordinador de dobles de riesgo</t>
  </si>
  <si>
    <t>025-96.1</t>
  </si>
  <si>
    <t>025-96.2</t>
  </si>
  <si>
    <t>025-96.3</t>
  </si>
  <si>
    <t>025-96.4</t>
  </si>
  <si>
    <t>025-97</t>
  </si>
  <si>
    <t>COVID Production</t>
  </si>
  <si>
    <t>Productor COVID</t>
  </si>
  <si>
    <t>025-97.1</t>
  </si>
  <si>
    <t>025-97.2</t>
  </si>
  <si>
    <t>025-97.3</t>
  </si>
  <si>
    <t>025-97.4</t>
  </si>
  <si>
    <t>025-98</t>
  </si>
  <si>
    <t xml:space="preserve">Others </t>
  </si>
  <si>
    <t>Otros</t>
  </si>
  <si>
    <t>025-98.1</t>
  </si>
  <si>
    <t>025-98.2</t>
  </si>
  <si>
    <t>025-98.3</t>
  </si>
  <si>
    <t>025-98.4</t>
  </si>
  <si>
    <t>POST-PRODUCTION EXPENSES | GASTOS DE POST PRODUCCIÓN - SUBMISSION BUDGET | PRESUPUESTO DE POSTULACIÓN</t>
  </si>
  <si>
    <t>FILM EDITING | EDICIÓN DE IMAGEN</t>
  </si>
  <si>
    <t>UNIT /Unidad
GL/Days/Weeks</t>
  </si>
  <si>
    <t xml:space="preserve">TOTAL COST </t>
  </si>
  <si>
    <t>026-01</t>
  </si>
  <si>
    <t>Post production  coordinator</t>
  </si>
  <si>
    <t>Coordinador de post producción</t>
  </si>
  <si>
    <t>026-02</t>
  </si>
  <si>
    <t>Editor</t>
  </si>
  <si>
    <t>026-03</t>
  </si>
  <si>
    <t>Asst Editor</t>
  </si>
  <si>
    <t>As Editor</t>
  </si>
  <si>
    <t>026-04</t>
  </si>
  <si>
    <t>Music Editor</t>
  </si>
  <si>
    <t>Editor de Música</t>
  </si>
  <si>
    <t>026-05</t>
  </si>
  <si>
    <t>Music Editor Room &amp; Equipment</t>
  </si>
  <si>
    <t>Estudio de grabación y equipamiento</t>
  </si>
  <si>
    <t>026-06</t>
  </si>
  <si>
    <t>Post Prod Accountant</t>
  </si>
  <si>
    <t>Contador de Postproducción</t>
  </si>
  <si>
    <t>026-07</t>
  </si>
  <si>
    <t>Messenger</t>
  </si>
  <si>
    <t>Mensajero</t>
  </si>
  <si>
    <t>026-08</t>
  </si>
  <si>
    <t>Consumibles</t>
  </si>
  <si>
    <t>026-09</t>
  </si>
  <si>
    <t>Cutting Room</t>
  </si>
  <si>
    <t>Isla de edición</t>
  </si>
  <si>
    <t>026-10</t>
  </si>
  <si>
    <t>Equipment Rentals</t>
  </si>
  <si>
    <t>Alquiler de equipamiento</t>
  </si>
  <si>
    <t>026-11</t>
  </si>
  <si>
    <t>Otros , varios</t>
  </si>
  <si>
    <t>Subtotal FILM EDITING | EDICIÓN DE IMAGEN - USD</t>
  </si>
  <si>
    <t>MUSIC | MÚSICA</t>
  </si>
  <si>
    <t>027-01</t>
  </si>
  <si>
    <t>Music Supervisor</t>
  </si>
  <si>
    <t>Supervisor de Música</t>
  </si>
  <si>
    <t>027-02</t>
  </si>
  <si>
    <t>Composer Fee</t>
  </si>
  <si>
    <t>Compositor</t>
  </si>
  <si>
    <t>027-03</t>
  </si>
  <si>
    <t>Musicians</t>
  </si>
  <si>
    <t>Musicos</t>
  </si>
  <si>
    <t>027-04</t>
  </si>
  <si>
    <t>Singers</t>
  </si>
  <si>
    <t>Cantantes</t>
  </si>
  <si>
    <t>027-05</t>
  </si>
  <si>
    <t>Song Writers</t>
  </si>
  <si>
    <t>Letristas</t>
  </si>
  <si>
    <t>027-06</t>
  </si>
  <si>
    <t>Music Rights</t>
  </si>
  <si>
    <t>Derechos de Música</t>
  </si>
  <si>
    <t>027-07</t>
  </si>
  <si>
    <t>Clearance &amp; Legal</t>
  </si>
  <si>
    <t>Otras autorizaciones &amp; licencias</t>
  </si>
  <si>
    <t>027-08</t>
  </si>
  <si>
    <t>Original Song Purchase</t>
  </si>
  <si>
    <t>Adquisición de derechos de obras preexistentes</t>
  </si>
  <si>
    <t>027-09</t>
  </si>
  <si>
    <t>Recording Facility &amp; Labor</t>
  </si>
  <si>
    <t>Estudio de grabación y operarios</t>
  </si>
  <si>
    <t>Subtotal MUSIC | MÚSICA - USD</t>
  </si>
  <si>
    <t>VISUAL EFFECTS | EFECTOS VISUALES</t>
  </si>
  <si>
    <t>028-01</t>
  </si>
  <si>
    <t>Effects Supervisor</t>
  </si>
  <si>
    <t>Supervisor de Efectos</t>
  </si>
  <si>
    <t>028-02</t>
  </si>
  <si>
    <t>CGI</t>
  </si>
  <si>
    <t>028-03</t>
  </si>
  <si>
    <t>Transfers</t>
  </si>
  <si>
    <t>028-04</t>
  </si>
  <si>
    <t>Conversions</t>
  </si>
  <si>
    <t>Conversiones</t>
  </si>
  <si>
    <t>028-05</t>
  </si>
  <si>
    <t>Subtotal VISUAL EFFECTS | EFECTOS VISUALES - USD</t>
  </si>
  <si>
    <t>POST PRODUCTION SOUND | POST PRODUCCIÓN DE SONIDO</t>
  </si>
  <si>
    <t>029-01</t>
  </si>
  <si>
    <t>Post Sound Package</t>
  </si>
  <si>
    <t>Paquete post producción de sonido</t>
  </si>
  <si>
    <t>029-02</t>
  </si>
  <si>
    <t>ADR Facilities &amp; Labor</t>
  </si>
  <si>
    <t>Doblaje ADR Estudios y operarios</t>
  </si>
  <si>
    <t>029-03</t>
  </si>
  <si>
    <t>Foley Sound FX</t>
  </si>
  <si>
    <t>FX Sonido Foley</t>
  </si>
  <si>
    <t>029-04</t>
  </si>
  <si>
    <t>License Fees</t>
  </si>
  <si>
    <t>Licencias</t>
  </si>
  <si>
    <t>029-05</t>
  </si>
  <si>
    <t>Subtotal POST PRODUCTION SOUND | POST PRODUCCIÓN DE SONIDO - USD</t>
  </si>
  <si>
    <t xml:space="preserve">POST PRODUCTION | POST PRODUCCIÓN DE IMAGEN </t>
  </si>
  <si>
    <t>030-01</t>
  </si>
  <si>
    <t>Colour correction</t>
  </si>
  <si>
    <t>Corrección de color</t>
  </si>
  <si>
    <t>030-02</t>
  </si>
  <si>
    <t>Conforming</t>
  </si>
  <si>
    <t>Conformado</t>
  </si>
  <si>
    <t>030-03</t>
  </si>
  <si>
    <t>Stock Footage</t>
  </si>
  <si>
    <t>Stock de Imágenes</t>
  </si>
  <si>
    <t>030-04</t>
  </si>
  <si>
    <t>Answer Prints / Protect Masters - Service not available in UY</t>
  </si>
  <si>
    <t>Answer Prints / Protect Masters - Servicio no disponible en UY</t>
  </si>
  <si>
    <t>030-05</t>
  </si>
  <si>
    <t>Data Backup</t>
  </si>
  <si>
    <t>030-06</t>
  </si>
  <si>
    <t>Opticals - Service not available in UY</t>
  </si>
  <si>
    <t>Opticals - Servicio no disponible en UY</t>
  </si>
  <si>
    <t>030-07</t>
  </si>
  <si>
    <t>Digital Video Elements</t>
  </si>
  <si>
    <t>030-08</t>
  </si>
  <si>
    <t>Release Prints on Film - Service not available in UY</t>
  </si>
  <si>
    <t>Copias fílmicas de distribución - Servicio no disponible en UY</t>
  </si>
  <si>
    <t>030-09</t>
  </si>
  <si>
    <t>Deliveries</t>
  </si>
  <si>
    <t>030-10</t>
  </si>
  <si>
    <t>Titles</t>
  </si>
  <si>
    <t>Titulos</t>
  </si>
  <si>
    <t>Subtotal POST PRODUCTION FILM &amp; LAB | POST PRODUCCIÓN DE IMAGEN / LAB - USD</t>
  </si>
  <si>
    <t>OTHER EXPENSES | OTROS GASTOS - SUBMISSION BUDGET | PRESUPUESTO DE POSTULACIÓN</t>
  </si>
  <si>
    <t>LEGAL &amp; ACCOUNTING | LEGAL &amp; CONTABLE</t>
  </si>
  <si>
    <t>031-01</t>
  </si>
  <si>
    <t>Production Legal</t>
  </si>
  <si>
    <t>Abogado de la producción</t>
  </si>
  <si>
    <t>031-02</t>
  </si>
  <si>
    <t>Outside Legal</t>
  </si>
  <si>
    <t>Abogado especialista</t>
  </si>
  <si>
    <t>031-03</t>
  </si>
  <si>
    <t>Custom Broker</t>
  </si>
  <si>
    <t>Despachante de Aduanas</t>
  </si>
  <si>
    <t>031-04</t>
  </si>
  <si>
    <t>Post Accounting</t>
  </si>
  <si>
    <t>Cierre contable</t>
  </si>
  <si>
    <t>031-05</t>
  </si>
  <si>
    <t>Accounting Software</t>
  </si>
  <si>
    <t>Software contable</t>
  </si>
  <si>
    <t>031-06</t>
  </si>
  <si>
    <t>Audits</t>
  </si>
  <si>
    <t>Auditoría</t>
  </si>
  <si>
    <t>031-07</t>
  </si>
  <si>
    <t>Accounting Adminstration</t>
  </si>
  <si>
    <t>Administración contable</t>
  </si>
  <si>
    <t>031-08</t>
  </si>
  <si>
    <t>Subtotal LEGAL &amp; ACCOUNTING | LEGAL &amp; CONTABLE - USD</t>
  </si>
  <si>
    <t>GENERAL EXPENSE | GASTOS OPERATIVOS</t>
  </si>
  <si>
    <t>032-01</t>
  </si>
  <si>
    <t>Production Office Lease</t>
  </si>
  <si>
    <t>Alquiler Oficina de Producción</t>
  </si>
  <si>
    <t>032-02</t>
  </si>
  <si>
    <t>Shipping &amp; Postage</t>
  </si>
  <si>
    <t>Cadetería</t>
  </si>
  <si>
    <t>032-03</t>
  </si>
  <si>
    <t>Copier</t>
  </si>
  <si>
    <t>Impresoras</t>
  </si>
  <si>
    <t>032-04</t>
  </si>
  <si>
    <t>Production Office Supplies</t>
  </si>
  <si>
    <t>Insumos de Oficina</t>
  </si>
  <si>
    <t>032-05</t>
  </si>
  <si>
    <t>Furniture &amp; Equipment Rentals</t>
  </si>
  <si>
    <t>Mobiliario de Oficina</t>
  </si>
  <si>
    <t>032-06</t>
  </si>
  <si>
    <t>Phone &amp; Communication Rentals</t>
  </si>
  <si>
    <t>Teléfonos</t>
  </si>
  <si>
    <t>032-07</t>
  </si>
  <si>
    <t>Internet Connectivity</t>
  </si>
  <si>
    <t>Internet</t>
  </si>
  <si>
    <t>032-08</t>
  </si>
  <si>
    <t>Sub total GENERAL EXPENSES I GASTOS OPERATIVOS USD</t>
  </si>
  <si>
    <t>INSURANCE | SEGUROS</t>
  </si>
  <si>
    <t>033-01</t>
  </si>
  <si>
    <t>Insurance Policy Package</t>
  </si>
  <si>
    <t>Poliza de seguros global</t>
  </si>
  <si>
    <t>033-02</t>
  </si>
  <si>
    <t>Insurance - Others</t>
  </si>
  <si>
    <t>Otros Seguros</t>
  </si>
  <si>
    <t>033-03</t>
  </si>
  <si>
    <t>Insurance Exams</t>
  </si>
  <si>
    <t>Pericias, inspecciones</t>
  </si>
  <si>
    <t>Subtotal INSURANCE | SEGUROS - USD</t>
  </si>
  <si>
    <t>007-02</t>
  </si>
  <si>
    <t>007-03</t>
  </si>
  <si>
    <t>018-14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</si>
</sst>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"/>
    <numFmt numFmtId="165" formatCode="#,##0.00;[Red]#,##0.00"/>
  </numFmts>
  <fonts count="20" x14ac:knownFonts="1">
    <font>
      <sz val="10"/>
      <color rgb="FF000000"/>
      <name val="Arial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14"/>
      <color rgb="FFEBEFF2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9"/>
      <color rgb="FF262E37"/>
      <name val="Arial"/>
      <family val="2"/>
    </font>
    <font>
      <b/>
      <sz val="9"/>
      <color rgb="FFFFFFFF"/>
      <name val="Arial"/>
      <family val="2"/>
    </font>
    <font>
      <b/>
      <sz val="14"/>
      <color rgb="FFFFFFFF"/>
      <name val="Arial"/>
      <family val="2"/>
    </font>
    <font>
      <b/>
      <sz val="9"/>
      <color rgb="FFEBEFF2"/>
      <name val="Arial"/>
      <family val="2"/>
    </font>
    <font>
      <sz val="9"/>
      <color rgb="FFFF0000"/>
      <name val="Arial"/>
      <family val="2"/>
    </font>
    <font>
      <sz val="9"/>
      <color rgb="FF00B05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000000"/>
      <name val="Arial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384151"/>
        <bgColor rgb="FF384151"/>
      </patternFill>
    </fill>
    <fill>
      <patternFill patternType="solid">
        <fgColor rgb="FFFFFF66"/>
        <bgColor rgb="FFFFFF66"/>
      </patternFill>
    </fill>
    <fill>
      <patternFill patternType="solid">
        <fgColor theme="0"/>
        <bgColor theme="0"/>
      </patternFill>
    </fill>
    <fill>
      <patternFill patternType="solid">
        <fgColor rgb="FFC5326F"/>
        <bgColor rgb="FFC5326F"/>
      </patternFill>
    </fill>
    <fill>
      <patternFill patternType="solid">
        <fgColor rgb="FF98606D"/>
        <bgColor rgb="FF98606D"/>
      </patternFill>
    </fill>
    <fill>
      <patternFill patternType="solid">
        <fgColor rgb="FFD8D8D8"/>
        <bgColor rgb="FFD8D8D8"/>
      </patternFill>
    </fill>
    <fill>
      <patternFill patternType="solid">
        <fgColor rgb="FFEBEFF2"/>
        <bgColor rgb="FFEBEFF2"/>
      </patternFill>
    </fill>
    <fill>
      <patternFill patternType="solid">
        <fgColor rgb="FFFFC000"/>
        <bgColor rgb="FFFFC000"/>
      </patternFill>
    </fill>
    <fill>
      <patternFill patternType="solid">
        <fgColor rgb="FFA28E16"/>
        <bgColor rgb="FFA28E16"/>
      </patternFill>
    </fill>
    <fill>
      <patternFill patternType="solid">
        <fgColor rgb="FF4A8BCF"/>
        <bgColor rgb="FF4A8BCF"/>
      </patternFill>
    </fill>
    <fill>
      <patternFill patternType="solid">
        <fgColor rgb="FF596E7D"/>
        <bgColor rgb="FF596E7D"/>
      </patternFill>
    </fill>
    <fill>
      <patternFill patternType="solid">
        <fgColor rgb="FFFF49FF"/>
        <bgColor rgb="FFFF49FF"/>
      </patternFill>
    </fill>
    <fill>
      <patternFill patternType="solid">
        <fgColor rgb="FFBE6EC0"/>
        <bgColor rgb="FFBE6EC0"/>
      </patternFill>
    </fill>
    <fill>
      <patternFill patternType="solid">
        <fgColor rgb="FFF2F2F2"/>
        <bgColor rgb="FFF2F2F2"/>
      </patternFill>
    </fill>
    <fill>
      <patternFill patternType="solid">
        <fgColor rgb="FF694CC1"/>
        <bgColor rgb="FF694CC1"/>
      </patternFill>
    </fill>
    <fill>
      <patternFill patternType="solid">
        <fgColor rgb="FF8D7BD7"/>
        <bgColor rgb="FF8D7BD7"/>
      </patternFill>
    </fill>
    <fill>
      <patternFill patternType="solid">
        <fgColor rgb="FF37BBBB"/>
        <bgColor rgb="FF37BBBB"/>
      </patternFill>
    </fill>
    <fill>
      <patternFill patternType="solid">
        <fgColor rgb="FF8CB1BA"/>
        <bgColor rgb="FF8CB1BA"/>
      </patternFill>
    </fill>
    <fill>
      <patternFill patternType="solid">
        <fgColor rgb="FF595959"/>
        <bgColor rgb="FF595959"/>
      </patternFill>
    </fill>
    <fill>
      <patternFill patternType="solid">
        <fgColor rgb="FF404E5C"/>
        <bgColor rgb="FF404E5C"/>
      </patternFill>
    </fill>
    <fill>
      <patternFill patternType="solid">
        <fgColor rgb="FF7F7F7F"/>
        <bgColor rgb="FF7F7F7F"/>
      </patternFill>
    </fill>
    <fill>
      <patternFill patternType="solid">
        <fgColor rgb="FFFFFF00"/>
        <bgColor rgb="FFFFFF00"/>
      </patternFill>
    </fill>
    <fill>
      <patternFill patternType="solid">
        <fgColor theme="5" tint="0.39997558519241921"/>
        <bgColor rgb="FFD8D8D8"/>
      </patternFill>
    </fill>
    <fill>
      <patternFill patternType="solid">
        <fgColor rgb="FFFFFF00"/>
        <bgColor rgb="FFD8D8D8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/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3" fillId="0" borderId="0" xfId="0" applyFont="1"/>
    <xf numFmtId="49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0" fontId="8" fillId="0" borderId="0" xfId="0" applyFont="1"/>
    <xf numFmtId="49" fontId="9" fillId="0" borderId="7" xfId="0" applyNumberFormat="1" applyFont="1" applyBorder="1" applyAlignment="1">
      <alignment horizontal="left" vertical="center"/>
    </xf>
    <xf numFmtId="0" fontId="3" fillId="4" borderId="8" xfId="0" applyFont="1" applyFill="1" applyBorder="1"/>
    <xf numFmtId="49" fontId="7" fillId="4" borderId="8" xfId="0" applyNumberFormat="1" applyFont="1" applyFill="1" applyBorder="1" applyAlignment="1">
      <alignment horizontal="left" vertical="center"/>
    </xf>
    <xf numFmtId="49" fontId="4" fillId="4" borderId="8" xfId="0" applyNumberFormat="1" applyFont="1" applyFill="1" applyBorder="1" applyAlignment="1">
      <alignment horizontal="left" vertical="center"/>
    </xf>
    <xf numFmtId="164" fontId="4" fillId="4" borderId="8" xfId="0" applyNumberFormat="1" applyFont="1" applyFill="1" applyBorder="1" applyAlignment="1">
      <alignment horizontal="left" vertical="center"/>
    </xf>
    <xf numFmtId="0" fontId="10" fillId="6" borderId="7" xfId="0" applyFont="1" applyFill="1" applyBorder="1" applyAlignment="1">
      <alignment horizontal="center" vertical="center"/>
    </xf>
    <xf numFmtId="164" fontId="10" fillId="5" borderId="9" xfId="0" applyNumberFormat="1" applyFont="1" applyFill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164" fontId="3" fillId="0" borderId="7" xfId="0" applyNumberFormat="1" applyFont="1" applyBorder="1" applyAlignment="1">
      <alignment horizontal="right" vertical="center"/>
    </xf>
    <xf numFmtId="164" fontId="3" fillId="7" borderId="9" xfId="0" applyNumberFormat="1" applyFont="1" applyFill="1" applyBorder="1" applyAlignment="1">
      <alignment horizontal="center" vertical="center"/>
    </xf>
    <xf numFmtId="164" fontId="9" fillId="8" borderId="7" xfId="0" applyNumberFormat="1" applyFont="1" applyFill="1" applyBorder="1" applyAlignment="1">
      <alignment horizontal="right" vertical="center"/>
    </xf>
    <xf numFmtId="49" fontId="9" fillId="4" borderId="8" xfId="0" applyNumberFormat="1" applyFont="1" applyFill="1" applyBorder="1" applyAlignment="1">
      <alignment horizontal="left" vertical="center"/>
    </xf>
    <xf numFmtId="49" fontId="9" fillId="4" borderId="8" xfId="0" applyNumberFormat="1" applyFont="1" applyFill="1" applyBorder="1" applyAlignment="1">
      <alignment horizontal="center" vertical="center"/>
    </xf>
    <xf numFmtId="164" fontId="9" fillId="4" borderId="8" xfId="0" applyNumberFormat="1" applyFont="1" applyFill="1" applyBorder="1" applyAlignment="1">
      <alignment horizontal="right" vertical="center"/>
    </xf>
    <xf numFmtId="164" fontId="10" fillId="9" borderId="10" xfId="0" applyNumberFormat="1" applyFont="1" applyFill="1" applyBorder="1" applyAlignment="1">
      <alignment horizontal="center" vertical="center"/>
    </xf>
    <xf numFmtId="164" fontId="10" fillId="9" borderId="9" xfId="0" applyNumberFormat="1" applyFont="1" applyFill="1" applyBorder="1" applyAlignment="1">
      <alignment horizontal="center" vertical="center"/>
    </xf>
    <xf numFmtId="164" fontId="10" fillId="10" borderId="7" xfId="0" applyNumberFormat="1" applyFont="1" applyFill="1" applyBorder="1" applyAlignment="1">
      <alignment horizontal="center" vertical="center"/>
    </xf>
    <xf numFmtId="164" fontId="3" fillId="7" borderId="9" xfId="0" applyNumberFormat="1" applyFont="1" applyFill="1" applyBorder="1" applyAlignment="1">
      <alignment horizontal="right" vertical="center"/>
    </xf>
    <xf numFmtId="164" fontId="3" fillId="7" borderId="7" xfId="0" applyNumberFormat="1" applyFont="1" applyFill="1" applyBorder="1" applyAlignment="1">
      <alignment horizontal="right" vertical="center"/>
    </xf>
    <xf numFmtId="164" fontId="10" fillId="11" borderId="9" xfId="0" applyNumberFormat="1" applyFont="1" applyFill="1" applyBorder="1" applyAlignment="1">
      <alignment horizontal="center" vertical="center"/>
    </xf>
    <xf numFmtId="164" fontId="10" fillId="12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9" fillId="0" borderId="0" xfId="0" applyNumberFormat="1" applyFont="1" applyAlignment="1">
      <alignment horizontal="left" vertical="center"/>
    </xf>
    <xf numFmtId="164" fontId="9" fillId="0" borderId="0" xfId="0" applyNumberFormat="1" applyFont="1" applyAlignment="1">
      <alignment horizontal="right" vertical="center"/>
    </xf>
    <xf numFmtId="0" fontId="10" fillId="13" borderId="7" xfId="0" applyFont="1" applyFill="1" applyBorder="1" applyAlignment="1">
      <alignment horizontal="center" vertical="center" wrapText="1"/>
    </xf>
    <xf numFmtId="0" fontId="10" fillId="14" borderId="7" xfId="0" applyFont="1" applyFill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0" fontId="9" fillId="8" borderId="14" xfId="0" applyFont="1" applyFill="1" applyBorder="1" applyAlignment="1">
      <alignment horizontal="left" vertical="center"/>
    </xf>
    <xf numFmtId="0" fontId="8" fillId="15" borderId="15" xfId="0" applyFont="1" applyFill="1" applyBorder="1"/>
    <xf numFmtId="164" fontId="9" fillId="8" borderId="7" xfId="0" applyNumberFormat="1" applyFont="1" applyFill="1" applyBorder="1" applyAlignment="1">
      <alignment horizontal="center" vertical="center"/>
    </xf>
    <xf numFmtId="164" fontId="10" fillId="16" borderId="9" xfId="0" applyNumberFormat="1" applyFont="1" applyFill="1" applyBorder="1" applyAlignment="1">
      <alignment horizontal="center" vertical="center"/>
    </xf>
    <xf numFmtId="164" fontId="10" fillId="17" borderId="7" xfId="0" applyNumberFormat="1" applyFont="1" applyFill="1" applyBorder="1" applyAlignment="1">
      <alignment horizontal="center" vertical="center"/>
    </xf>
    <xf numFmtId="164" fontId="10" fillId="18" borderId="9" xfId="0" applyNumberFormat="1" applyFont="1" applyFill="1" applyBorder="1" applyAlignment="1">
      <alignment horizontal="center" vertical="center"/>
    </xf>
    <xf numFmtId="164" fontId="10" fillId="19" borderId="7" xfId="0" applyNumberFormat="1" applyFont="1" applyFill="1" applyBorder="1" applyAlignment="1">
      <alignment horizontal="center" vertical="center"/>
    </xf>
    <xf numFmtId="43" fontId="12" fillId="2" borderId="7" xfId="0" applyNumberFormat="1" applyFont="1" applyFill="1" applyBorder="1" applyAlignment="1">
      <alignment horizontal="left" vertical="center" wrapText="1"/>
    </xf>
    <xf numFmtId="43" fontId="12" fillId="20" borderId="7" xfId="0" applyNumberFormat="1" applyFont="1" applyFill="1" applyBorder="1" applyAlignment="1">
      <alignment horizontal="left" vertical="center" wrapText="1"/>
    </xf>
    <xf numFmtId="0" fontId="13" fillId="0" borderId="0" xfId="0" applyFon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14" fillId="0" borderId="0" xfId="0" applyFont="1"/>
    <xf numFmtId="49" fontId="10" fillId="5" borderId="16" xfId="0" applyNumberFormat="1" applyFont="1" applyFill="1" applyBorder="1" applyAlignment="1">
      <alignment horizontal="center" vertical="center" wrapText="1"/>
    </xf>
    <xf numFmtId="49" fontId="10" fillId="5" borderId="17" xfId="0" applyNumberFormat="1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left" vertical="center"/>
    </xf>
    <xf numFmtId="0" fontId="10" fillId="5" borderId="17" xfId="0" applyFont="1" applyFill="1" applyBorder="1" applyAlignment="1">
      <alignment horizontal="center" vertical="center" wrapText="1"/>
    </xf>
    <xf numFmtId="164" fontId="10" fillId="5" borderId="17" xfId="0" applyNumberFormat="1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49" fontId="10" fillId="21" borderId="14" xfId="0" applyNumberFormat="1" applyFont="1" applyFill="1" applyBorder="1" applyAlignment="1">
      <alignment horizontal="center" vertical="center"/>
    </xf>
    <xf numFmtId="49" fontId="10" fillId="21" borderId="15" xfId="0" applyNumberFormat="1" applyFont="1" applyFill="1" applyBorder="1" applyAlignment="1">
      <alignment horizontal="center" vertical="center" wrapText="1"/>
    </xf>
    <xf numFmtId="0" fontId="10" fillId="21" borderId="15" xfId="0" applyFont="1" applyFill="1" applyBorder="1" applyAlignment="1">
      <alignment horizontal="left" vertical="center"/>
    </xf>
    <xf numFmtId="0" fontId="10" fillId="21" borderId="15" xfId="0" applyFont="1" applyFill="1" applyBorder="1" applyAlignment="1">
      <alignment horizontal="center" vertical="center" wrapText="1"/>
    </xf>
    <xf numFmtId="164" fontId="10" fillId="21" borderId="15" xfId="0" applyNumberFormat="1" applyFont="1" applyFill="1" applyBorder="1" applyAlignment="1">
      <alignment horizontal="center" vertical="center" wrapText="1"/>
    </xf>
    <xf numFmtId="0" fontId="10" fillId="21" borderId="15" xfId="0" applyFont="1" applyFill="1" applyBorder="1" applyAlignment="1">
      <alignment horizontal="center" vertical="center"/>
    </xf>
    <xf numFmtId="0" fontId="10" fillId="22" borderId="15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left" vertical="center"/>
    </xf>
    <xf numFmtId="0" fontId="3" fillId="23" borderId="9" xfId="0" applyFont="1" applyFill="1" applyBorder="1" applyAlignment="1">
      <alignment horizontal="center" vertical="center"/>
    </xf>
    <xf numFmtId="49" fontId="3" fillId="23" borderId="9" xfId="0" applyNumberFormat="1" applyFont="1" applyFill="1" applyBorder="1" applyAlignment="1">
      <alignment horizontal="center" vertical="center"/>
    </xf>
    <xf numFmtId="164" fontId="3" fillId="23" borderId="9" xfId="0" applyNumberFormat="1" applyFont="1" applyFill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40" fontId="15" fillId="7" borderId="9" xfId="0" applyNumberFormat="1" applyFont="1" applyFill="1" applyBorder="1" applyAlignment="1">
      <alignment horizontal="center" vertical="center"/>
    </xf>
    <xf numFmtId="9" fontId="15" fillId="7" borderId="9" xfId="0" applyNumberFormat="1" applyFont="1" applyFill="1" applyBorder="1" applyAlignment="1">
      <alignment horizontal="center" vertical="center"/>
    </xf>
    <xf numFmtId="49" fontId="15" fillId="0" borderId="7" xfId="0" applyNumberFormat="1" applyFont="1" applyBorder="1" applyAlignment="1">
      <alignment horizontal="left" vertical="center"/>
    </xf>
    <xf numFmtId="0" fontId="7" fillId="0" borderId="0" xfId="0" applyFont="1"/>
    <xf numFmtId="49" fontId="9" fillId="8" borderId="19" xfId="0" applyNumberFormat="1" applyFont="1" applyFill="1" applyBorder="1" applyAlignment="1">
      <alignment horizontal="center" vertical="center"/>
    </xf>
    <xf numFmtId="164" fontId="9" fillId="8" borderId="19" xfId="0" applyNumberFormat="1" applyFont="1" applyFill="1" applyBorder="1" applyAlignment="1">
      <alignment horizontal="center" vertical="center"/>
    </xf>
    <xf numFmtId="164" fontId="9" fillId="7" borderId="19" xfId="0" applyNumberFormat="1" applyFont="1" applyFill="1" applyBorder="1" applyAlignment="1">
      <alignment horizontal="center" vertical="center"/>
    </xf>
    <xf numFmtId="49" fontId="15" fillId="23" borderId="9" xfId="0" applyNumberFormat="1" applyFont="1" applyFill="1" applyBorder="1" applyAlignment="1">
      <alignment horizontal="center" vertical="center"/>
    </xf>
    <xf numFmtId="49" fontId="3" fillId="23" borderId="7" xfId="0" applyNumberFormat="1" applyFont="1" applyFill="1" applyBorder="1" applyAlignment="1">
      <alignment horizontal="center" vertical="center"/>
    </xf>
    <xf numFmtId="0" fontId="16" fillId="0" borderId="0" xfId="0" applyFont="1"/>
    <xf numFmtId="49" fontId="9" fillId="8" borderId="7" xfId="0" applyNumberFormat="1" applyFont="1" applyFill="1" applyBorder="1" applyAlignment="1">
      <alignment horizontal="center" vertical="center"/>
    </xf>
    <xf numFmtId="164" fontId="9" fillId="7" borderId="7" xfId="0" applyNumberFormat="1" applyFont="1" applyFill="1" applyBorder="1" applyAlignment="1">
      <alignment horizontal="center" vertical="center"/>
    </xf>
    <xf numFmtId="49" fontId="10" fillId="9" borderId="14" xfId="0" applyNumberFormat="1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left" vertical="center"/>
    </xf>
    <xf numFmtId="164" fontId="10" fillId="9" borderId="15" xfId="0" applyNumberFormat="1" applyFont="1" applyFill="1" applyBorder="1" applyAlignment="1">
      <alignment horizontal="center" vertical="center" wrapText="1"/>
    </xf>
    <xf numFmtId="164" fontId="10" fillId="9" borderId="23" xfId="0" applyNumberFormat="1" applyFont="1" applyFill="1" applyBorder="1" applyAlignment="1">
      <alignment horizontal="center" vertical="center" wrapText="1"/>
    </xf>
    <xf numFmtId="0" fontId="10" fillId="21" borderId="24" xfId="0" applyFont="1" applyFill="1" applyBorder="1" applyAlignment="1">
      <alignment horizontal="center" vertical="center" wrapText="1"/>
    </xf>
    <xf numFmtId="164" fontId="10" fillId="21" borderId="24" xfId="0" applyNumberFormat="1" applyFont="1" applyFill="1" applyBorder="1" applyAlignment="1">
      <alignment horizontal="center" vertical="center" wrapText="1"/>
    </xf>
    <xf numFmtId="0" fontId="10" fillId="22" borderId="7" xfId="0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/>
    </xf>
    <xf numFmtId="164" fontId="15" fillId="0" borderId="13" xfId="0" applyNumberFormat="1" applyFont="1" applyBorder="1" applyAlignment="1">
      <alignment horizontal="center" vertical="center"/>
    </xf>
    <xf numFmtId="0" fontId="9" fillId="8" borderId="19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/>
    </xf>
    <xf numFmtId="49" fontId="3" fillId="23" borderId="19" xfId="0" applyNumberFormat="1" applyFont="1" applyFill="1" applyBorder="1" applyAlignment="1">
      <alignment horizontal="center" vertical="center"/>
    </xf>
    <xf numFmtId="49" fontId="3" fillId="0" borderId="25" xfId="0" applyNumberFormat="1" applyFont="1" applyBorder="1" applyAlignment="1">
      <alignment horizontal="left" vertical="center"/>
    </xf>
    <xf numFmtId="49" fontId="3" fillId="23" borderId="26" xfId="0" applyNumberFormat="1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49" fontId="10" fillId="11" borderId="14" xfId="0" applyNumberFormat="1" applyFont="1" applyFill="1" applyBorder="1" applyAlignment="1">
      <alignment horizontal="center" vertical="center" wrapText="1"/>
    </xf>
    <xf numFmtId="0" fontId="10" fillId="11" borderId="15" xfId="0" applyFont="1" applyFill="1" applyBorder="1" applyAlignment="1">
      <alignment horizontal="center" vertical="center" wrapText="1"/>
    </xf>
    <xf numFmtId="0" fontId="10" fillId="11" borderId="15" xfId="0" applyFont="1" applyFill="1" applyBorder="1" applyAlignment="1">
      <alignment horizontal="left" vertical="center"/>
    </xf>
    <xf numFmtId="164" fontId="10" fillId="11" borderId="15" xfId="0" applyNumberFormat="1" applyFont="1" applyFill="1" applyBorder="1" applyAlignment="1">
      <alignment horizontal="center" vertical="center" wrapText="1"/>
    </xf>
    <xf numFmtId="164" fontId="10" fillId="11" borderId="23" xfId="0" applyNumberFormat="1" applyFont="1" applyFill="1" applyBorder="1" applyAlignment="1">
      <alignment horizontal="center" vertical="center" wrapText="1"/>
    </xf>
    <xf numFmtId="49" fontId="3" fillId="0" borderId="13" xfId="0" quotePrefix="1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10" fillId="21" borderId="24" xfId="0" applyFont="1" applyFill="1" applyBorder="1" applyAlignment="1">
      <alignment horizontal="left" vertical="center"/>
    </xf>
    <xf numFmtId="49" fontId="10" fillId="21" borderId="24" xfId="0" applyNumberFormat="1" applyFont="1" applyFill="1" applyBorder="1" applyAlignment="1">
      <alignment horizontal="center" vertical="center" wrapText="1"/>
    </xf>
    <xf numFmtId="0" fontId="10" fillId="21" borderId="24" xfId="0" applyFont="1" applyFill="1" applyBorder="1" applyAlignment="1">
      <alignment horizontal="center" vertical="center"/>
    </xf>
    <xf numFmtId="0" fontId="3" fillId="23" borderId="7" xfId="0" applyFont="1" applyFill="1" applyBorder="1" applyAlignment="1">
      <alignment horizontal="center" vertical="center"/>
    </xf>
    <xf numFmtId="164" fontId="3" fillId="23" borderId="7" xfId="0" applyNumberFormat="1" applyFont="1" applyFill="1" applyBorder="1" applyAlignment="1">
      <alignment horizontal="center" vertical="center"/>
    </xf>
    <xf numFmtId="49" fontId="10" fillId="13" borderId="14" xfId="0" applyNumberFormat="1" applyFont="1" applyFill="1" applyBorder="1" applyAlignment="1">
      <alignment horizontal="center" vertical="center" wrapText="1"/>
    </xf>
    <xf numFmtId="0" fontId="10" fillId="13" borderId="15" xfId="0" applyFont="1" applyFill="1" applyBorder="1" applyAlignment="1">
      <alignment horizontal="center" vertical="center" wrapText="1"/>
    </xf>
    <xf numFmtId="0" fontId="10" fillId="13" borderId="15" xfId="0" applyFont="1" applyFill="1" applyBorder="1" applyAlignment="1">
      <alignment horizontal="left" vertical="center"/>
    </xf>
    <xf numFmtId="164" fontId="10" fillId="13" borderId="15" xfId="0" applyNumberFormat="1" applyFont="1" applyFill="1" applyBorder="1" applyAlignment="1">
      <alignment horizontal="center" vertical="center" wrapText="1"/>
    </xf>
    <xf numFmtId="164" fontId="10" fillId="13" borderId="23" xfId="0" applyNumberFormat="1" applyFont="1" applyFill="1" applyBorder="1" applyAlignment="1">
      <alignment horizontal="center" vertical="center" wrapText="1"/>
    </xf>
    <xf numFmtId="164" fontId="15" fillId="7" borderId="9" xfId="0" applyNumberFormat="1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31" xfId="0" applyNumberFormat="1" applyFont="1" applyBorder="1" applyAlignment="1">
      <alignment horizontal="left" vertical="center"/>
    </xf>
    <xf numFmtId="49" fontId="3" fillId="0" borderId="32" xfId="0" applyNumberFormat="1" applyFont="1" applyBorder="1" applyAlignment="1">
      <alignment horizontal="center" vertical="center"/>
    </xf>
    <xf numFmtId="164" fontId="3" fillId="23" borderId="19" xfId="0" applyNumberFormat="1" applyFont="1" applyFill="1" applyBorder="1" applyAlignment="1">
      <alignment horizontal="center" vertical="center"/>
    </xf>
    <xf numFmtId="0" fontId="8" fillId="15" borderId="23" xfId="0" applyFont="1" applyFill="1" applyBorder="1"/>
    <xf numFmtId="49" fontId="10" fillId="16" borderId="16" xfId="0" applyNumberFormat="1" applyFont="1" applyFill="1" applyBorder="1" applyAlignment="1">
      <alignment horizontal="center" vertical="center" wrapText="1"/>
    </xf>
    <xf numFmtId="0" fontId="10" fillId="16" borderId="17" xfId="0" applyFont="1" applyFill="1" applyBorder="1" applyAlignment="1">
      <alignment horizontal="center" vertical="center" wrapText="1"/>
    </xf>
    <xf numFmtId="0" fontId="10" fillId="16" borderId="17" xfId="0" applyFont="1" applyFill="1" applyBorder="1" applyAlignment="1">
      <alignment horizontal="left" vertical="center"/>
    </xf>
    <xf numFmtId="49" fontId="10" fillId="16" borderId="17" xfId="0" applyNumberFormat="1" applyFont="1" applyFill="1" applyBorder="1" applyAlignment="1">
      <alignment horizontal="center" vertical="center" wrapText="1"/>
    </xf>
    <xf numFmtId="164" fontId="10" fillId="16" borderId="17" xfId="0" applyNumberFormat="1" applyFont="1" applyFill="1" applyBorder="1" applyAlignment="1">
      <alignment horizontal="center" vertical="center" wrapText="1"/>
    </xf>
    <xf numFmtId="164" fontId="10" fillId="16" borderId="18" xfId="0" applyNumberFormat="1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49" fontId="10" fillId="18" borderId="16" xfId="0" applyNumberFormat="1" applyFont="1" applyFill="1" applyBorder="1" applyAlignment="1">
      <alignment horizontal="center" vertical="center" wrapText="1"/>
    </xf>
    <xf numFmtId="0" fontId="10" fillId="18" borderId="17" xfId="0" applyFont="1" applyFill="1" applyBorder="1" applyAlignment="1">
      <alignment horizontal="center" vertical="center" wrapText="1"/>
    </xf>
    <xf numFmtId="0" fontId="10" fillId="18" borderId="17" xfId="0" applyFont="1" applyFill="1" applyBorder="1" applyAlignment="1">
      <alignment horizontal="left" vertical="center"/>
    </xf>
    <xf numFmtId="49" fontId="10" fillId="18" borderId="17" xfId="0" applyNumberFormat="1" applyFont="1" applyFill="1" applyBorder="1" applyAlignment="1">
      <alignment horizontal="center" vertical="center" wrapText="1"/>
    </xf>
    <xf numFmtId="164" fontId="10" fillId="18" borderId="17" xfId="0" applyNumberFormat="1" applyFont="1" applyFill="1" applyBorder="1" applyAlignment="1">
      <alignment horizontal="center" vertical="center" wrapText="1"/>
    </xf>
    <xf numFmtId="164" fontId="10" fillId="18" borderId="18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64" fontId="19" fillId="7" borderId="13" xfId="0" applyNumberFormat="1" applyFont="1" applyFill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49" fontId="4" fillId="3" borderId="7" xfId="0" applyNumberFormat="1" applyFont="1" applyFill="1" applyBorder="1" applyAlignment="1" applyProtection="1">
      <alignment horizontal="left" vertical="center"/>
      <protection locked="0"/>
    </xf>
    <xf numFmtId="0" fontId="3" fillId="23" borderId="9" xfId="0" applyFont="1" applyFill="1" applyBorder="1" applyAlignment="1" applyProtection="1">
      <alignment horizontal="center" vertical="center"/>
      <protection locked="0"/>
    </xf>
    <xf numFmtId="49" fontId="3" fillId="23" borderId="9" xfId="0" applyNumberFormat="1" applyFont="1" applyFill="1" applyBorder="1" applyAlignment="1" applyProtection="1">
      <alignment horizontal="center" vertical="center"/>
      <protection locked="0"/>
    </xf>
    <xf numFmtId="164" fontId="3" fillId="23" borderId="9" xfId="0" applyNumberFormat="1" applyFont="1" applyFill="1" applyBorder="1" applyAlignment="1" applyProtection="1">
      <alignment horizontal="center" vertical="center"/>
      <protection locked="0"/>
    </xf>
    <xf numFmtId="0" fontId="3" fillId="23" borderId="7" xfId="0" applyFont="1" applyFill="1" applyBorder="1" applyAlignment="1" applyProtection="1">
      <alignment horizontal="center" vertical="center"/>
      <protection locked="0"/>
    </xf>
    <xf numFmtId="164" fontId="3" fillId="7" borderId="9" xfId="0" applyNumberFormat="1" applyFont="1" applyFill="1" applyBorder="1" applyAlignment="1" applyProtection="1">
      <alignment horizontal="center" vertical="center"/>
      <protection locked="0"/>
    </xf>
    <xf numFmtId="164" fontId="9" fillId="8" borderId="19" xfId="0" applyNumberFormat="1" applyFont="1" applyFill="1" applyBorder="1" applyAlignment="1" applyProtection="1">
      <alignment horizontal="center" vertical="center"/>
      <protection locked="0"/>
    </xf>
    <xf numFmtId="49" fontId="15" fillId="23" borderId="9" xfId="0" applyNumberFormat="1" applyFont="1" applyFill="1" applyBorder="1" applyAlignment="1" applyProtection="1">
      <alignment horizontal="center" vertical="center"/>
      <protection locked="0"/>
    </xf>
    <xf numFmtId="49" fontId="3" fillId="23" borderId="7" xfId="0" applyNumberFormat="1" applyFont="1" applyFill="1" applyBorder="1" applyAlignment="1" applyProtection="1">
      <alignment horizontal="center" vertical="center"/>
      <protection locked="0"/>
    </xf>
    <xf numFmtId="164" fontId="3" fillId="23" borderId="7" xfId="0" applyNumberFormat="1" applyFont="1" applyFill="1" applyBorder="1" applyAlignment="1" applyProtection="1">
      <alignment horizontal="center" vertical="center"/>
      <protection locked="0"/>
    </xf>
    <xf numFmtId="0" fontId="18" fillId="23" borderId="7" xfId="0" applyFont="1" applyFill="1" applyBorder="1" applyAlignment="1" applyProtection="1">
      <alignment horizontal="center" vertical="center"/>
      <protection locked="0"/>
    </xf>
    <xf numFmtId="49" fontId="18" fillId="23" borderId="7" xfId="0" applyNumberFormat="1" applyFont="1" applyFill="1" applyBorder="1" applyAlignment="1" applyProtection="1">
      <alignment horizontal="center" vertical="center"/>
      <protection locked="0"/>
    </xf>
    <xf numFmtId="49" fontId="18" fillId="23" borderId="9" xfId="0" applyNumberFormat="1" applyFont="1" applyFill="1" applyBorder="1" applyAlignment="1" applyProtection="1">
      <alignment horizontal="center" vertical="center"/>
      <protection locked="0"/>
    </xf>
    <xf numFmtId="49" fontId="17" fillId="23" borderId="9" xfId="0" applyNumberFormat="1" applyFont="1" applyFill="1" applyBorder="1" applyAlignment="1" applyProtection="1">
      <alignment horizontal="center" vertical="center"/>
      <protection locked="0"/>
    </xf>
    <xf numFmtId="49" fontId="3" fillId="23" borderId="19" xfId="0" applyNumberFormat="1" applyFont="1" applyFill="1" applyBorder="1" applyAlignment="1" applyProtection="1">
      <alignment horizontal="center" vertical="center"/>
      <protection locked="0"/>
    </xf>
    <xf numFmtId="164" fontId="3" fillId="23" borderId="19" xfId="0" applyNumberFormat="1" applyFont="1" applyFill="1" applyBorder="1" applyAlignment="1" applyProtection="1">
      <alignment horizontal="center" vertical="center"/>
      <protection locked="0"/>
    </xf>
    <xf numFmtId="164" fontId="15" fillId="7" borderId="9" xfId="0" applyNumberFormat="1" applyFont="1" applyFill="1" applyBorder="1" applyAlignment="1" applyProtection="1">
      <alignment horizontal="center" vertical="center"/>
      <protection locked="0"/>
    </xf>
    <xf numFmtId="164" fontId="19" fillId="7" borderId="13" xfId="0" applyNumberFormat="1" applyFont="1" applyFill="1" applyBorder="1" applyAlignment="1" applyProtection="1">
      <alignment horizontal="center" vertical="center"/>
      <protection locked="0"/>
    </xf>
    <xf numFmtId="49" fontId="18" fillId="23" borderId="19" xfId="0" applyNumberFormat="1" applyFont="1" applyFill="1" applyBorder="1" applyAlignment="1" applyProtection="1">
      <alignment horizontal="center" vertical="center"/>
      <protection locked="0"/>
    </xf>
    <xf numFmtId="165" fontId="15" fillId="24" borderId="9" xfId="0" applyNumberFormat="1" applyFont="1" applyFill="1" applyBorder="1" applyAlignment="1">
      <alignment horizontal="center" vertical="center"/>
    </xf>
    <xf numFmtId="49" fontId="7" fillId="24" borderId="9" xfId="0" applyNumberFormat="1" applyFont="1" applyFill="1" applyBorder="1" applyAlignment="1">
      <alignment horizontal="center" vertical="center"/>
    </xf>
    <xf numFmtId="49" fontId="17" fillId="24" borderId="9" xfId="0" applyNumberFormat="1" applyFont="1" applyFill="1" applyBorder="1" applyAlignment="1">
      <alignment horizontal="center" vertical="center"/>
    </xf>
    <xf numFmtId="49" fontId="7" fillId="24" borderId="26" xfId="0" applyNumberFormat="1" applyFont="1" applyFill="1" applyBorder="1" applyAlignment="1">
      <alignment horizontal="left" vertical="center"/>
    </xf>
    <xf numFmtId="0" fontId="3" fillId="24" borderId="9" xfId="0" applyFont="1" applyFill="1" applyBorder="1" applyAlignment="1">
      <alignment horizontal="center" vertical="center"/>
    </xf>
    <xf numFmtId="49" fontId="3" fillId="24" borderId="19" xfId="0" applyNumberFormat="1" applyFont="1" applyFill="1" applyBorder="1" applyAlignment="1">
      <alignment horizontal="center" vertical="center"/>
    </xf>
    <xf numFmtId="164" fontId="3" fillId="24" borderId="19" xfId="0" applyNumberFormat="1" applyFont="1" applyFill="1" applyBorder="1" applyAlignment="1">
      <alignment horizontal="center" vertical="center"/>
    </xf>
    <xf numFmtId="49" fontId="3" fillId="24" borderId="9" xfId="0" applyNumberFormat="1" applyFont="1" applyFill="1" applyBorder="1" applyAlignment="1">
      <alignment horizontal="center" vertical="center"/>
    </xf>
    <xf numFmtId="9" fontId="15" fillId="24" borderId="9" xfId="0" applyNumberFormat="1" applyFont="1" applyFill="1" applyBorder="1" applyAlignment="1">
      <alignment horizontal="center" vertical="center"/>
    </xf>
    <xf numFmtId="49" fontId="18" fillId="24" borderId="9" xfId="0" applyNumberFormat="1" applyFont="1" applyFill="1" applyBorder="1" applyAlignment="1">
      <alignment horizontal="center" vertical="center"/>
    </xf>
    <xf numFmtId="49" fontId="17" fillId="25" borderId="9" xfId="0" applyNumberFormat="1" applyFont="1" applyFill="1" applyBorder="1" applyAlignment="1" applyProtection="1">
      <alignment horizontal="center" vertical="center"/>
      <protection locked="0"/>
    </xf>
    <xf numFmtId="49" fontId="9" fillId="8" borderId="4" xfId="0" applyNumberFormat="1" applyFont="1" applyFill="1" applyBorder="1" applyAlignment="1">
      <alignment horizontal="left" vertical="center"/>
    </xf>
    <xf numFmtId="0" fontId="6" fillId="0" borderId="5" xfId="0" applyFont="1" applyBorder="1"/>
    <xf numFmtId="0" fontId="6" fillId="0" borderId="6" xfId="0" applyFont="1" applyBorder="1"/>
    <xf numFmtId="0" fontId="12" fillId="2" borderId="4" xfId="0" applyFont="1" applyFill="1" applyBorder="1" applyAlignment="1">
      <alignment horizontal="left" vertical="center" wrapText="1"/>
    </xf>
    <xf numFmtId="0" fontId="6" fillId="0" borderId="11" xfId="0" applyFont="1" applyBorder="1"/>
    <xf numFmtId="164" fontId="10" fillId="11" borderId="4" xfId="0" applyNumberFormat="1" applyFont="1" applyFill="1" applyBorder="1" applyAlignment="1">
      <alignment horizontal="center" vertical="center"/>
    </xf>
    <xf numFmtId="0" fontId="11" fillId="11" borderId="4" xfId="0" applyFont="1" applyFill="1" applyBorder="1" applyAlignment="1">
      <alignment horizontal="left" vertical="center"/>
    </xf>
    <xf numFmtId="0" fontId="10" fillId="13" borderId="4" xfId="0" applyFont="1" applyFill="1" applyBorder="1" applyAlignment="1">
      <alignment horizontal="center" vertical="center" wrapText="1"/>
    </xf>
    <xf numFmtId="0" fontId="11" fillId="13" borderId="4" xfId="0" applyFont="1" applyFill="1" applyBorder="1" applyAlignment="1">
      <alignment horizontal="left" vertical="center"/>
    </xf>
    <xf numFmtId="164" fontId="10" fillId="16" borderId="4" xfId="0" applyNumberFormat="1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left" vertical="center"/>
    </xf>
    <xf numFmtId="0" fontId="11" fillId="9" borderId="4" xfId="0" applyFont="1" applyFill="1" applyBorder="1" applyAlignment="1">
      <alignment horizontal="center" vertical="center"/>
    </xf>
    <xf numFmtId="164" fontId="10" fillId="18" borderId="4" xfId="0" applyNumberFormat="1" applyFont="1" applyFill="1" applyBorder="1" applyAlignment="1">
      <alignment horizontal="center" vertical="center"/>
    </xf>
    <xf numFmtId="0" fontId="11" fillId="18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left" vertical="center"/>
    </xf>
    <xf numFmtId="164" fontId="10" fillId="9" borderId="4" xfId="0" applyNumberFormat="1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left" vertical="center"/>
    </xf>
    <xf numFmtId="0" fontId="6" fillId="0" borderId="21" xfId="0" applyFont="1" applyBorder="1"/>
    <xf numFmtId="0" fontId="6" fillId="0" borderId="22" xfId="0" applyFont="1" applyBorder="1"/>
    <xf numFmtId="164" fontId="10" fillId="10" borderId="4" xfId="0" applyNumberFormat="1" applyFont="1" applyFill="1" applyBorder="1" applyAlignment="1">
      <alignment horizontal="center" vertical="center"/>
    </xf>
    <xf numFmtId="164" fontId="10" fillId="12" borderId="27" xfId="0" applyNumberFormat="1" applyFont="1" applyFill="1" applyBorder="1" applyAlignment="1">
      <alignment horizontal="center" vertical="center"/>
    </xf>
    <xf numFmtId="0" fontId="6" fillId="0" borderId="28" xfId="0" applyFont="1" applyBorder="1"/>
    <xf numFmtId="0" fontId="6" fillId="0" borderId="29" xfId="0" applyFont="1" applyBorder="1"/>
    <xf numFmtId="0" fontId="10" fillId="14" borderId="27" xfId="0" applyFont="1" applyFill="1" applyBorder="1" applyAlignment="1">
      <alignment horizontal="center" vertical="center" wrapText="1"/>
    </xf>
    <xf numFmtId="0" fontId="6" fillId="0" borderId="30" xfId="0" applyFont="1" applyBorder="1"/>
    <xf numFmtId="164" fontId="10" fillId="17" borderId="27" xfId="0" applyNumberFormat="1" applyFont="1" applyFill="1" applyBorder="1" applyAlignment="1">
      <alignment horizontal="center" vertical="center"/>
    </xf>
    <xf numFmtId="164" fontId="10" fillId="19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56"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F7F7F"/>
  </sheetPr>
  <dimension ref="A1:Z1001"/>
  <sheetViews>
    <sheetView showGridLines="0" workbookViewId="0">
      <selection activeCell="E4" sqref="E4"/>
    </sheetView>
  </sheetViews>
  <sheetFormatPr baseColWidth="10" defaultColWidth="12.5" defaultRowHeight="15" customHeight="1" x14ac:dyDescent="0.15"/>
  <cols>
    <col min="1" max="1" width="2.83203125" customWidth="1"/>
    <col min="2" max="2" width="127.6640625" customWidth="1"/>
    <col min="3" max="6" width="10.83203125" customWidth="1"/>
    <col min="7" max="26" width="10.6640625" customWidth="1"/>
  </cols>
  <sheetData>
    <row r="1" spans="1:26" ht="24.75" customHeight="1" x14ac:dyDescent="0.2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4.25" customHeight="1" x14ac:dyDescent="0.15">
      <c r="A2" s="3"/>
      <c r="B2" s="4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4.75" customHeight="1" x14ac:dyDescent="0.2">
      <c r="A3" s="1"/>
      <c r="B3" s="5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50.25" customHeight="1" x14ac:dyDescent="0.2">
      <c r="A4" s="1"/>
      <c r="B4" s="4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50.25" customHeight="1" x14ac:dyDescent="0.2">
      <c r="A5" s="1"/>
      <c r="B5" s="4" t="s">
        <v>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.75" customHeight="1" x14ac:dyDescent="0.2">
      <c r="A6" s="1"/>
      <c r="B6" s="6" t="s">
        <v>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 x14ac:dyDescent="0.2">
      <c r="A7" s="1"/>
      <c r="B7" s="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.75" customHeight="1" x14ac:dyDescent="0.2">
      <c r="A8" s="1"/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 x14ac:dyDescent="0.2">
      <c r="A9" s="1"/>
      <c r="B9" s="2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5.75" customHeight="1" x14ac:dyDescent="0.2">
      <c r="A10" s="1"/>
      <c r="B10" s="4" t="s">
        <v>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 x14ac:dyDescent="0.2">
      <c r="A11" s="1"/>
      <c r="B11" s="5" t="s">
        <v>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8.75" customHeight="1" x14ac:dyDescent="0.2">
      <c r="A12" s="1"/>
      <c r="B12" s="4" t="s">
        <v>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8.75" customHeight="1" x14ac:dyDescent="0.2">
      <c r="A13" s="1"/>
      <c r="B13" s="4" t="s">
        <v>10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75" customHeight="1" x14ac:dyDescent="0.2">
      <c r="A14" s="1"/>
      <c r="B14" s="8" t="s">
        <v>11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 x14ac:dyDescent="0.2">
      <c r="A15" s="1"/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75" customHeight="1" x14ac:dyDescent="0.2">
      <c r="A16" s="1"/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75" customHeight="1" x14ac:dyDescent="0.2">
      <c r="A17" s="1"/>
      <c r="B17" s="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75" customHeight="1" x14ac:dyDescent="0.2">
      <c r="A18" s="1"/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75" customHeight="1" x14ac:dyDescent="0.2">
      <c r="A19" s="1"/>
      <c r="B19" s="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.75" customHeight="1" x14ac:dyDescent="0.2">
      <c r="A20" s="1"/>
      <c r="B20" s="3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75" customHeight="1" x14ac:dyDescent="0.2">
      <c r="A21" s="1"/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75" customHeight="1" x14ac:dyDescent="0.2">
      <c r="A22" s="1"/>
      <c r="B22" s="3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75" customHeight="1" x14ac:dyDescent="0.2">
      <c r="A23" s="1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.75" customHeight="1" x14ac:dyDescent="0.2">
      <c r="A24" s="1"/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75" customHeight="1" x14ac:dyDescent="0.2">
      <c r="A25" s="1"/>
      <c r="B25" s="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.75" customHeight="1" x14ac:dyDescent="0.2">
      <c r="A26" s="1"/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 x14ac:dyDescent="0.2">
      <c r="A27" s="1"/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75" customHeight="1" x14ac:dyDescent="0.2">
      <c r="A28" s="1"/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.75" customHeight="1" x14ac:dyDescent="0.2">
      <c r="A29" s="1"/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.75" customHeight="1" x14ac:dyDescent="0.2">
      <c r="A30" s="1"/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.75" customHeight="1" x14ac:dyDescent="0.2">
      <c r="A31" s="1"/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.75" customHeight="1" x14ac:dyDescent="0.2">
      <c r="A32" s="1"/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.75" customHeight="1" x14ac:dyDescent="0.2">
      <c r="A33" s="1"/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75" customHeight="1" x14ac:dyDescent="0.2">
      <c r="A34" s="1"/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75" customHeight="1" x14ac:dyDescent="0.2">
      <c r="A35" s="1"/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.75" customHeight="1" x14ac:dyDescent="0.2">
      <c r="A36" s="1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.75" customHeight="1" x14ac:dyDescent="0.2">
      <c r="A37" s="1"/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.75" customHeight="1" x14ac:dyDescent="0.2">
      <c r="A38" s="1"/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.75" customHeight="1" x14ac:dyDescent="0.2">
      <c r="A39" s="1"/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.75" customHeight="1" x14ac:dyDescent="0.2">
      <c r="A40" s="1"/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.75" customHeight="1" x14ac:dyDescent="0.2">
      <c r="A41" s="1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.75" customHeight="1" x14ac:dyDescent="0.2">
      <c r="A42" s="1"/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.75" customHeight="1" x14ac:dyDescent="0.2">
      <c r="A43" s="1"/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.75" customHeight="1" x14ac:dyDescent="0.2">
      <c r="A44" s="1"/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.75" customHeight="1" x14ac:dyDescent="0.2">
      <c r="A45" s="1"/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.75" customHeight="1" x14ac:dyDescent="0.2">
      <c r="A46" s="1"/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.75" customHeight="1" x14ac:dyDescent="0.2">
      <c r="A47" s="1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.75" customHeight="1" x14ac:dyDescent="0.2">
      <c r="A48" s="1"/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.75" customHeight="1" x14ac:dyDescent="0.2">
      <c r="A49" s="1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.75" customHeight="1" x14ac:dyDescent="0.2">
      <c r="A50" s="1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.75" customHeight="1" x14ac:dyDescent="0.2">
      <c r="A51" s="1"/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.75" customHeight="1" x14ac:dyDescent="0.2">
      <c r="A52" s="1"/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.75" customHeight="1" x14ac:dyDescent="0.2">
      <c r="A53" s="1"/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4.75" customHeight="1" x14ac:dyDescent="0.2">
      <c r="A54" s="1"/>
      <c r="B54" s="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.75" customHeight="1" x14ac:dyDescent="0.2">
      <c r="A55" s="1"/>
      <c r="B55" s="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.75" customHeight="1" x14ac:dyDescent="0.2">
      <c r="A56" s="1"/>
      <c r="B56" s="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.75" customHeight="1" x14ac:dyDescent="0.2">
      <c r="A57" s="1"/>
      <c r="B57" s="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.75" customHeight="1" x14ac:dyDescent="0.2">
      <c r="A58" s="1"/>
      <c r="B58" s="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.75" customHeight="1" x14ac:dyDescent="0.2">
      <c r="A59" s="1"/>
      <c r="B59" s="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.75" customHeight="1" x14ac:dyDescent="0.2">
      <c r="A60" s="1"/>
      <c r="B60" s="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.75" customHeight="1" x14ac:dyDescent="0.2">
      <c r="A61" s="1"/>
      <c r="B61" s="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.75" customHeight="1" x14ac:dyDescent="0.2">
      <c r="A62" s="1"/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.75" customHeight="1" x14ac:dyDescent="0.2">
      <c r="A63" s="1"/>
      <c r="B63" s="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.75" customHeight="1" x14ac:dyDescent="0.2">
      <c r="A64" s="1"/>
      <c r="B64" s="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.75" customHeight="1" x14ac:dyDescent="0.2">
      <c r="A65" s="1"/>
      <c r="B65" s="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.75" customHeight="1" x14ac:dyDescent="0.2">
      <c r="A66" s="1"/>
      <c r="B66" s="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.75" customHeight="1" x14ac:dyDescent="0.2">
      <c r="A67" s="1"/>
      <c r="B67" s="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.75" customHeight="1" x14ac:dyDescent="0.2">
      <c r="A68" s="1"/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.75" customHeight="1" x14ac:dyDescent="0.2">
      <c r="A69" s="1"/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.75" customHeight="1" x14ac:dyDescent="0.2">
      <c r="A70" s="1"/>
      <c r="B70" s="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.75" customHeight="1" x14ac:dyDescent="0.2">
      <c r="A71" s="1"/>
      <c r="B71" s="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.75" customHeight="1" x14ac:dyDescent="0.2">
      <c r="A72" s="1"/>
      <c r="B72" s="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.75" customHeight="1" x14ac:dyDescent="0.2">
      <c r="A73" s="1"/>
      <c r="B73" s="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.75" customHeight="1" x14ac:dyDescent="0.2">
      <c r="A74" s="1"/>
      <c r="B74" s="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.75" customHeight="1" x14ac:dyDescent="0.2">
      <c r="A75" s="1"/>
      <c r="B75" s="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.75" customHeight="1" x14ac:dyDescent="0.2">
      <c r="A76" s="1"/>
      <c r="B76" s="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.75" customHeight="1" x14ac:dyDescent="0.2">
      <c r="A77" s="1"/>
      <c r="B77" s="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.75" customHeight="1" x14ac:dyDescent="0.2">
      <c r="A78" s="1"/>
      <c r="B78" s="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.75" customHeight="1" x14ac:dyDescent="0.2">
      <c r="A79" s="1"/>
      <c r="B79" s="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.75" customHeight="1" x14ac:dyDescent="0.2">
      <c r="A80" s="1"/>
      <c r="B80" s="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.75" customHeight="1" x14ac:dyDescent="0.2">
      <c r="A81" s="1"/>
      <c r="B81" s="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.75" customHeight="1" x14ac:dyDescent="0.2">
      <c r="A82" s="1"/>
      <c r="B82" s="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.75" customHeight="1" x14ac:dyDescent="0.2">
      <c r="A83" s="1"/>
      <c r="B83" s="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.75" customHeight="1" x14ac:dyDescent="0.2">
      <c r="A84" s="1"/>
      <c r="B84" s="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.75" customHeight="1" x14ac:dyDescent="0.2">
      <c r="A85" s="1"/>
      <c r="B85" s="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.75" customHeight="1" x14ac:dyDescent="0.2">
      <c r="A86" s="1"/>
      <c r="B86" s="3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.75" customHeight="1" x14ac:dyDescent="0.2">
      <c r="A87" s="1"/>
      <c r="B87" s="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.75" customHeight="1" x14ac:dyDescent="0.2">
      <c r="A88" s="1"/>
      <c r="B88" s="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.75" customHeight="1" x14ac:dyDescent="0.2">
      <c r="A89" s="1"/>
      <c r="B89" s="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.75" customHeight="1" x14ac:dyDescent="0.2">
      <c r="A90" s="1"/>
      <c r="B90" s="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.75" customHeight="1" x14ac:dyDescent="0.2">
      <c r="A91" s="1"/>
      <c r="B91" s="3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.75" customHeight="1" x14ac:dyDescent="0.2">
      <c r="A92" s="1"/>
      <c r="B92" s="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.75" customHeight="1" x14ac:dyDescent="0.2">
      <c r="A93" s="1"/>
      <c r="B93" s="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.75" customHeight="1" x14ac:dyDescent="0.2">
      <c r="A94" s="1"/>
      <c r="B94" s="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.75" customHeight="1" x14ac:dyDescent="0.2">
      <c r="A95" s="1"/>
      <c r="B95" s="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.75" customHeight="1" x14ac:dyDescent="0.2">
      <c r="A96" s="1"/>
      <c r="B96" s="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.75" customHeight="1" x14ac:dyDescent="0.2">
      <c r="A97" s="1"/>
      <c r="B97" s="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.75" customHeight="1" x14ac:dyDescent="0.2">
      <c r="A98" s="1"/>
      <c r="B98" s="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.75" customHeight="1" x14ac:dyDescent="0.2">
      <c r="A99" s="1"/>
      <c r="B99" s="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.75" customHeight="1" x14ac:dyDescent="0.2">
      <c r="A100" s="1"/>
      <c r="B100" s="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.75" customHeight="1" x14ac:dyDescent="0.2">
      <c r="A101" s="1"/>
      <c r="B101" s="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.75" customHeight="1" x14ac:dyDescent="0.2">
      <c r="A102" s="1"/>
      <c r="B102" s="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.75" customHeight="1" x14ac:dyDescent="0.2">
      <c r="A103" s="1"/>
      <c r="B103" s="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.75" customHeight="1" x14ac:dyDescent="0.2">
      <c r="A104" s="1"/>
      <c r="B104" s="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.75" customHeight="1" x14ac:dyDescent="0.2">
      <c r="A105" s="1"/>
      <c r="B105" s="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.75" customHeight="1" x14ac:dyDescent="0.2">
      <c r="A106" s="1"/>
      <c r="B106" s="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.75" customHeight="1" x14ac:dyDescent="0.2">
      <c r="A107" s="1"/>
      <c r="B107" s="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.75" customHeight="1" x14ac:dyDescent="0.2">
      <c r="A108" s="1"/>
      <c r="B108" s="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.75" customHeight="1" x14ac:dyDescent="0.2">
      <c r="A109" s="1"/>
      <c r="B109" s="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.75" customHeight="1" x14ac:dyDescent="0.2">
      <c r="A110" s="1"/>
      <c r="B110" s="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.75" customHeight="1" x14ac:dyDescent="0.2">
      <c r="A111" s="1"/>
      <c r="B111" s="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.75" customHeight="1" x14ac:dyDescent="0.2">
      <c r="A112" s="1"/>
      <c r="B112" s="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.75" customHeight="1" x14ac:dyDescent="0.2">
      <c r="A113" s="1"/>
      <c r="B113" s="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.75" customHeight="1" x14ac:dyDescent="0.2">
      <c r="A114" s="1"/>
      <c r="B114" s="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.75" customHeight="1" x14ac:dyDescent="0.2">
      <c r="A115" s="1"/>
      <c r="B115" s="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.75" customHeight="1" x14ac:dyDescent="0.2">
      <c r="A116" s="1"/>
      <c r="B116" s="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.75" customHeight="1" x14ac:dyDescent="0.2">
      <c r="A117" s="1"/>
      <c r="B117" s="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.75" customHeight="1" x14ac:dyDescent="0.2">
      <c r="A118" s="1"/>
      <c r="B118" s="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.75" customHeight="1" x14ac:dyDescent="0.2">
      <c r="A119" s="1"/>
      <c r="B119" s="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.75" customHeight="1" x14ac:dyDescent="0.2">
      <c r="A120" s="1"/>
      <c r="B120" s="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.75" customHeight="1" x14ac:dyDescent="0.2">
      <c r="A121" s="1"/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.75" customHeight="1" x14ac:dyDescent="0.2">
      <c r="A122" s="1"/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.75" customHeight="1" x14ac:dyDescent="0.2">
      <c r="A123" s="1"/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.75" customHeight="1" x14ac:dyDescent="0.2">
      <c r="A124" s="1"/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.75" customHeight="1" x14ac:dyDescent="0.2">
      <c r="A125" s="1"/>
      <c r="B125" s="3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.75" customHeight="1" x14ac:dyDescent="0.2">
      <c r="A126" s="1"/>
      <c r="B126" s="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.75" customHeight="1" x14ac:dyDescent="0.2">
      <c r="A127" s="1"/>
      <c r="B127" s="3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.75" customHeight="1" x14ac:dyDescent="0.2">
      <c r="A128" s="1"/>
      <c r="B128" s="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.75" customHeight="1" x14ac:dyDescent="0.2">
      <c r="A129" s="1"/>
      <c r="B129" s="3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.75" customHeight="1" x14ac:dyDescent="0.2">
      <c r="A130" s="1"/>
      <c r="B130" s="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.75" customHeight="1" x14ac:dyDescent="0.2">
      <c r="A131" s="1"/>
      <c r="B131" s="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.75" customHeight="1" x14ac:dyDescent="0.2">
      <c r="A132" s="1"/>
      <c r="B132" s="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.75" customHeight="1" x14ac:dyDescent="0.2">
      <c r="A133" s="1"/>
      <c r="B133" s="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.75" customHeight="1" x14ac:dyDescent="0.2">
      <c r="A134" s="1"/>
      <c r="B134" s="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.75" customHeight="1" x14ac:dyDescent="0.2">
      <c r="A135" s="1"/>
      <c r="B135" s="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.75" customHeight="1" x14ac:dyDescent="0.2">
      <c r="A136" s="1"/>
      <c r="B136" s="3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.75" customHeight="1" x14ac:dyDescent="0.2">
      <c r="A137" s="1"/>
      <c r="B137" s="3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.75" customHeight="1" x14ac:dyDescent="0.2">
      <c r="A138" s="1"/>
      <c r="B138" s="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.75" customHeight="1" x14ac:dyDescent="0.2">
      <c r="A139" s="1"/>
      <c r="B139" s="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.75" customHeight="1" x14ac:dyDescent="0.2">
      <c r="A140" s="1"/>
      <c r="B140" s="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.75" customHeight="1" x14ac:dyDescent="0.2">
      <c r="A141" s="1"/>
      <c r="B141" s="3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.75" customHeight="1" x14ac:dyDescent="0.2">
      <c r="A142" s="1"/>
      <c r="B142" s="3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.75" customHeight="1" x14ac:dyDescent="0.2">
      <c r="A143" s="1"/>
      <c r="B143" s="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.75" customHeight="1" x14ac:dyDescent="0.2">
      <c r="A144" s="1"/>
      <c r="B144" s="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.75" customHeight="1" x14ac:dyDescent="0.2">
      <c r="A145" s="1"/>
      <c r="B145" s="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.75" customHeight="1" x14ac:dyDescent="0.2">
      <c r="A146" s="1"/>
      <c r="B146" s="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.75" customHeight="1" x14ac:dyDescent="0.2">
      <c r="A147" s="1"/>
      <c r="B147" s="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.75" customHeight="1" x14ac:dyDescent="0.2">
      <c r="A148" s="1"/>
      <c r="B148" s="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.75" customHeight="1" x14ac:dyDescent="0.2">
      <c r="A149" s="1"/>
      <c r="B149" s="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.75" customHeight="1" x14ac:dyDescent="0.2">
      <c r="A150" s="1"/>
      <c r="B150" s="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.75" customHeight="1" x14ac:dyDescent="0.2">
      <c r="A151" s="1"/>
      <c r="B151" s="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.75" customHeight="1" x14ac:dyDescent="0.2">
      <c r="A152" s="1"/>
      <c r="B152" s="3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.75" customHeight="1" x14ac:dyDescent="0.2">
      <c r="A153" s="1"/>
      <c r="B153" s="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.75" customHeight="1" x14ac:dyDescent="0.2">
      <c r="A154" s="1"/>
      <c r="B154" s="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.75" customHeight="1" x14ac:dyDescent="0.2">
      <c r="A155" s="1"/>
      <c r="B155" s="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.75" customHeight="1" x14ac:dyDescent="0.2">
      <c r="A156" s="1"/>
      <c r="B156" s="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.75" customHeight="1" x14ac:dyDescent="0.2">
      <c r="A157" s="1"/>
      <c r="B157" s="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.75" customHeight="1" x14ac:dyDescent="0.2">
      <c r="A158" s="1"/>
      <c r="B158" s="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.75" customHeight="1" x14ac:dyDescent="0.2">
      <c r="A159" s="1"/>
      <c r="B159" s="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.75" customHeight="1" x14ac:dyDescent="0.2">
      <c r="A160" s="1"/>
      <c r="B160" s="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.75" customHeight="1" x14ac:dyDescent="0.2">
      <c r="A161" s="1"/>
      <c r="B161" s="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.75" customHeight="1" x14ac:dyDescent="0.2">
      <c r="A162" s="1"/>
      <c r="B162" s="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.75" customHeight="1" x14ac:dyDescent="0.2">
      <c r="A163" s="1"/>
      <c r="B163" s="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.75" customHeight="1" x14ac:dyDescent="0.2">
      <c r="A164" s="1"/>
      <c r="B164" s="3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.75" customHeight="1" x14ac:dyDescent="0.2">
      <c r="A165" s="1"/>
      <c r="B165" s="3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.75" customHeight="1" x14ac:dyDescent="0.2">
      <c r="A166" s="1"/>
      <c r="B166" s="3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.75" customHeight="1" x14ac:dyDescent="0.2">
      <c r="A167" s="1"/>
      <c r="B167" s="3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.75" customHeight="1" x14ac:dyDescent="0.2">
      <c r="A168" s="1"/>
      <c r="B168" s="3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.75" customHeight="1" x14ac:dyDescent="0.2">
      <c r="A169" s="1"/>
      <c r="B169" s="3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.75" customHeight="1" x14ac:dyDescent="0.2">
      <c r="A170" s="1"/>
      <c r="B170" s="3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.75" customHeight="1" x14ac:dyDescent="0.2">
      <c r="A171" s="1"/>
      <c r="B171" s="3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.75" customHeight="1" x14ac:dyDescent="0.2">
      <c r="A172" s="1"/>
      <c r="B172" s="3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.75" customHeight="1" x14ac:dyDescent="0.2">
      <c r="A173" s="1"/>
      <c r="B173" s="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.75" customHeight="1" x14ac:dyDescent="0.2">
      <c r="A174" s="1"/>
      <c r="B174" s="3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.75" customHeight="1" x14ac:dyDescent="0.2">
      <c r="A175" s="1"/>
      <c r="B175" s="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.75" customHeight="1" x14ac:dyDescent="0.2">
      <c r="A176" s="1"/>
      <c r="B176" s="3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.75" customHeight="1" x14ac:dyDescent="0.2">
      <c r="A177" s="1"/>
      <c r="B177" s="3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.75" customHeight="1" x14ac:dyDescent="0.2">
      <c r="A178" s="1"/>
      <c r="B178" s="3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.75" customHeight="1" x14ac:dyDescent="0.2">
      <c r="A179" s="1"/>
      <c r="B179" s="3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.75" customHeight="1" x14ac:dyDescent="0.2">
      <c r="A180" s="1"/>
      <c r="B180" s="3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.75" customHeight="1" x14ac:dyDescent="0.2">
      <c r="A181" s="1"/>
      <c r="B181" s="3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.75" customHeight="1" x14ac:dyDescent="0.2">
      <c r="A182" s="1"/>
      <c r="B182" s="3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.75" customHeight="1" x14ac:dyDescent="0.2">
      <c r="A183" s="1"/>
      <c r="B183" s="3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.75" customHeight="1" x14ac:dyDescent="0.2">
      <c r="A184" s="1"/>
      <c r="B184" s="3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.75" customHeight="1" x14ac:dyDescent="0.2">
      <c r="A185" s="1"/>
      <c r="B185" s="3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.75" customHeight="1" x14ac:dyDescent="0.2">
      <c r="A186" s="1"/>
      <c r="B186" s="3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.75" customHeight="1" x14ac:dyDescent="0.2">
      <c r="A187" s="1"/>
      <c r="B187" s="3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.75" customHeight="1" x14ac:dyDescent="0.2">
      <c r="A188" s="1"/>
      <c r="B188" s="3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.75" customHeight="1" x14ac:dyDescent="0.2">
      <c r="A189" s="1"/>
      <c r="B189" s="3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.75" customHeight="1" x14ac:dyDescent="0.2">
      <c r="A190" s="1"/>
      <c r="B190" s="3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.75" customHeight="1" x14ac:dyDescent="0.2">
      <c r="A191" s="1"/>
      <c r="B191" s="3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.75" customHeight="1" x14ac:dyDescent="0.2">
      <c r="A192" s="1"/>
      <c r="B192" s="3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.75" customHeight="1" x14ac:dyDescent="0.2">
      <c r="A193" s="1"/>
      <c r="B193" s="3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.75" customHeight="1" x14ac:dyDescent="0.2">
      <c r="A194" s="1"/>
      <c r="B194" s="3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.75" customHeight="1" x14ac:dyDescent="0.2">
      <c r="A195" s="1"/>
      <c r="B195" s="3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.75" customHeight="1" x14ac:dyDescent="0.2">
      <c r="A196" s="1"/>
      <c r="B196" s="3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.75" customHeight="1" x14ac:dyDescent="0.2">
      <c r="A197" s="1"/>
      <c r="B197" s="3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.75" customHeight="1" x14ac:dyDescent="0.2">
      <c r="A198" s="1"/>
      <c r="B198" s="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.75" customHeight="1" x14ac:dyDescent="0.2">
      <c r="A199" s="1"/>
      <c r="B199" s="3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.75" customHeight="1" x14ac:dyDescent="0.2">
      <c r="A200" s="1"/>
      <c r="B200" s="3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.75" customHeight="1" x14ac:dyDescent="0.2">
      <c r="A201" s="1"/>
      <c r="B201" s="3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.75" customHeight="1" x14ac:dyDescent="0.2">
      <c r="A202" s="1"/>
      <c r="B202" s="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.75" customHeight="1" x14ac:dyDescent="0.2">
      <c r="A203" s="1"/>
      <c r="B203" s="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.75" customHeight="1" x14ac:dyDescent="0.2">
      <c r="A204" s="1"/>
      <c r="B204" s="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.75" customHeight="1" x14ac:dyDescent="0.2">
      <c r="A205" s="1"/>
      <c r="B205" s="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.75" customHeight="1" x14ac:dyDescent="0.2">
      <c r="A206" s="1"/>
      <c r="B206" s="3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.75" customHeight="1" x14ac:dyDescent="0.2">
      <c r="A207" s="1"/>
      <c r="B207" s="3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.75" customHeight="1" x14ac:dyDescent="0.2">
      <c r="A208" s="1"/>
      <c r="B208" s="3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.75" customHeight="1" x14ac:dyDescent="0.2">
      <c r="A209" s="1"/>
      <c r="B209" s="3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.75" customHeight="1" x14ac:dyDescent="0.2">
      <c r="A210" s="1"/>
      <c r="B210" s="3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.75" customHeight="1" x14ac:dyDescent="0.2">
      <c r="A211" s="1"/>
      <c r="B211" s="3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.75" customHeight="1" x14ac:dyDescent="0.2">
      <c r="A212" s="1"/>
      <c r="B212" s="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.75" customHeight="1" x14ac:dyDescent="0.2">
      <c r="A213" s="1"/>
      <c r="B213" s="3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.75" customHeight="1" x14ac:dyDescent="0.2">
      <c r="A214" s="1"/>
      <c r="B214" s="3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.75" customHeight="1" x14ac:dyDescent="0.2">
      <c r="A215" s="1"/>
      <c r="B215" s="3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.75" customHeight="1" x14ac:dyDescent="0.2">
      <c r="A216" s="1"/>
      <c r="B216" s="3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.75" customHeight="1" x14ac:dyDescent="0.2">
      <c r="A217" s="1"/>
      <c r="B217" s="3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.75" customHeight="1" x14ac:dyDescent="0.2">
      <c r="A218" s="1"/>
      <c r="B218" s="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.75" customHeight="1" x14ac:dyDescent="0.2">
      <c r="A219" s="1"/>
      <c r="B219" s="3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.75" customHeight="1" x14ac:dyDescent="0.2">
      <c r="A220" s="1"/>
      <c r="B220" s="3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4.75" customHeight="1" x14ac:dyDescent="0.2">
      <c r="A221" s="1"/>
      <c r="B221" s="3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4.75" customHeight="1" x14ac:dyDescent="0.2">
      <c r="A222" s="1"/>
      <c r="B222" s="3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4.75" customHeight="1" x14ac:dyDescent="0.2">
      <c r="A223" s="1"/>
      <c r="B223" s="3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4.75" customHeight="1" x14ac:dyDescent="0.2">
      <c r="A224" s="1"/>
      <c r="B224" s="3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4.75" customHeight="1" x14ac:dyDescent="0.2">
      <c r="A225" s="1"/>
      <c r="B225" s="3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4.75" customHeight="1" x14ac:dyDescent="0.2">
      <c r="A226" s="1"/>
      <c r="B226" s="3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4.75" customHeight="1" x14ac:dyDescent="0.2">
      <c r="A227" s="1"/>
      <c r="B227" s="3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4.75" customHeight="1" x14ac:dyDescent="0.2">
      <c r="A228" s="1"/>
      <c r="B228" s="3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4.75" customHeight="1" x14ac:dyDescent="0.2">
      <c r="A229" s="1"/>
      <c r="B229" s="3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4.75" customHeight="1" x14ac:dyDescent="0.2">
      <c r="A230" s="1"/>
      <c r="B230" s="3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4.75" customHeight="1" x14ac:dyDescent="0.2">
      <c r="A231" s="1"/>
      <c r="B231" s="3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4.75" customHeight="1" x14ac:dyDescent="0.2">
      <c r="A232" s="1"/>
      <c r="B232" s="3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4.75" customHeight="1" x14ac:dyDescent="0.2">
      <c r="A233" s="1"/>
      <c r="B233" s="3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.75" customHeight="1" x14ac:dyDescent="0.2">
      <c r="A234" s="1"/>
      <c r="B234" s="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4.75" customHeight="1" x14ac:dyDescent="0.2">
      <c r="A235" s="1"/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4.75" customHeight="1" x14ac:dyDescent="0.2">
      <c r="A236" s="1"/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4.75" customHeight="1" x14ac:dyDescent="0.2">
      <c r="A237" s="1"/>
      <c r="B237" s="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4.75" customHeight="1" x14ac:dyDescent="0.2">
      <c r="A238" s="1"/>
      <c r="B238" s="3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4.75" customHeight="1" x14ac:dyDescent="0.2">
      <c r="A239" s="1"/>
      <c r="B239" s="3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4.75" customHeight="1" x14ac:dyDescent="0.2">
      <c r="A240" s="1"/>
      <c r="B240" s="3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4.75" customHeight="1" x14ac:dyDescent="0.2">
      <c r="A241" s="1"/>
      <c r="B241" s="3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4.75" customHeight="1" x14ac:dyDescent="0.2">
      <c r="A242" s="1"/>
      <c r="B242" s="3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4.75" customHeight="1" x14ac:dyDescent="0.2">
      <c r="A243" s="1"/>
      <c r="B243" s="3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.75" customHeight="1" x14ac:dyDescent="0.2">
      <c r="A244" s="1"/>
      <c r="B244" s="3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4.75" customHeight="1" x14ac:dyDescent="0.2">
      <c r="A245" s="1"/>
      <c r="B245" s="3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4.75" customHeight="1" x14ac:dyDescent="0.2">
      <c r="A246" s="1"/>
      <c r="B246" s="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4.75" customHeight="1" x14ac:dyDescent="0.2">
      <c r="A247" s="1"/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4.75" customHeight="1" x14ac:dyDescent="0.2">
      <c r="A248" s="1"/>
      <c r="B248" s="3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4.75" customHeight="1" x14ac:dyDescent="0.2">
      <c r="A249" s="1"/>
      <c r="B249" s="3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4.75" customHeight="1" x14ac:dyDescent="0.2">
      <c r="A250" s="1"/>
      <c r="B250" s="3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4.75" customHeight="1" x14ac:dyDescent="0.2">
      <c r="A251" s="1"/>
      <c r="B251" s="3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4.75" customHeight="1" x14ac:dyDescent="0.2">
      <c r="A252" s="1"/>
      <c r="B252" s="3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4.75" customHeight="1" x14ac:dyDescent="0.2">
      <c r="A253" s="1"/>
      <c r="B253" s="3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4.75" customHeight="1" x14ac:dyDescent="0.2">
      <c r="A254" s="1"/>
      <c r="B254" s="3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4.75" customHeight="1" x14ac:dyDescent="0.2">
      <c r="A255" s="1"/>
      <c r="B255" s="3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4.75" customHeight="1" x14ac:dyDescent="0.2">
      <c r="A256" s="1"/>
      <c r="B256" s="3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4.75" customHeight="1" x14ac:dyDescent="0.2">
      <c r="A257" s="1"/>
      <c r="B257" s="3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4.75" customHeight="1" x14ac:dyDescent="0.2">
      <c r="A258" s="1"/>
      <c r="B258" s="3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4.75" customHeight="1" x14ac:dyDescent="0.2">
      <c r="A259" s="1"/>
      <c r="B259" s="3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4.75" customHeight="1" x14ac:dyDescent="0.2">
      <c r="A260" s="1"/>
      <c r="B260" s="3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4.75" customHeight="1" x14ac:dyDescent="0.2">
      <c r="A261" s="1"/>
      <c r="B261" s="3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4.75" customHeight="1" x14ac:dyDescent="0.2">
      <c r="A262" s="1"/>
      <c r="B262" s="3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4.75" customHeight="1" x14ac:dyDescent="0.2">
      <c r="A263" s="1"/>
      <c r="B263" s="3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4.75" customHeight="1" x14ac:dyDescent="0.2">
      <c r="A264" s="1"/>
      <c r="B264" s="3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4.75" customHeight="1" x14ac:dyDescent="0.2">
      <c r="A265" s="1"/>
      <c r="B265" s="3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4.75" customHeight="1" x14ac:dyDescent="0.2">
      <c r="A266" s="1"/>
      <c r="B266" s="3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4.75" customHeight="1" x14ac:dyDescent="0.2">
      <c r="A267" s="1"/>
      <c r="B267" s="3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4.75" customHeight="1" x14ac:dyDescent="0.2">
      <c r="A268" s="1"/>
      <c r="B268" s="3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4.75" customHeight="1" x14ac:dyDescent="0.2">
      <c r="A269" s="1"/>
      <c r="B269" s="3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4.75" customHeight="1" x14ac:dyDescent="0.2">
      <c r="A270" s="1"/>
      <c r="B270" s="3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4.75" customHeight="1" x14ac:dyDescent="0.2">
      <c r="A271" s="1"/>
      <c r="B271" s="3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4.75" customHeight="1" x14ac:dyDescent="0.2">
      <c r="A272" s="1"/>
      <c r="B272" s="3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4.75" customHeight="1" x14ac:dyDescent="0.2">
      <c r="A273" s="1"/>
      <c r="B273" s="3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4.75" customHeight="1" x14ac:dyDescent="0.2">
      <c r="A274" s="1"/>
      <c r="B274" s="3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4.75" customHeight="1" x14ac:dyDescent="0.2">
      <c r="A275" s="1"/>
      <c r="B275" s="3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4.75" customHeight="1" x14ac:dyDescent="0.2">
      <c r="A276" s="1"/>
      <c r="B276" s="3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4.75" customHeight="1" x14ac:dyDescent="0.2">
      <c r="A277" s="1"/>
      <c r="B277" s="3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4.75" customHeight="1" x14ac:dyDescent="0.2">
      <c r="A278" s="1"/>
      <c r="B278" s="3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4.75" customHeight="1" x14ac:dyDescent="0.2">
      <c r="A279" s="1"/>
      <c r="B279" s="3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4.75" customHeight="1" x14ac:dyDescent="0.2">
      <c r="A280" s="1"/>
      <c r="B280" s="3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4.75" customHeight="1" x14ac:dyDescent="0.2">
      <c r="A281" s="1"/>
      <c r="B281" s="3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4.75" customHeight="1" x14ac:dyDescent="0.2">
      <c r="A282" s="1"/>
      <c r="B282" s="3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4.75" customHeight="1" x14ac:dyDescent="0.2">
      <c r="A283" s="1"/>
      <c r="B283" s="3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4.75" customHeight="1" x14ac:dyDescent="0.2">
      <c r="A284" s="1"/>
      <c r="B284" s="3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4.75" customHeight="1" x14ac:dyDescent="0.2">
      <c r="A285" s="1"/>
      <c r="B285" s="3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4.75" customHeight="1" x14ac:dyDescent="0.2">
      <c r="A286" s="1"/>
      <c r="B286" s="3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4.75" customHeight="1" x14ac:dyDescent="0.2">
      <c r="A287" s="1"/>
      <c r="B287" s="3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4.75" customHeight="1" x14ac:dyDescent="0.2">
      <c r="A288" s="1"/>
      <c r="B288" s="3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4.75" customHeight="1" x14ac:dyDescent="0.2">
      <c r="A289" s="1"/>
      <c r="B289" s="3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4.75" customHeight="1" x14ac:dyDescent="0.2">
      <c r="A290" s="1"/>
      <c r="B290" s="3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4.75" customHeight="1" x14ac:dyDescent="0.2">
      <c r="A291" s="1"/>
      <c r="B291" s="3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4.75" customHeight="1" x14ac:dyDescent="0.2">
      <c r="A292" s="1"/>
      <c r="B292" s="3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4.75" customHeight="1" x14ac:dyDescent="0.2">
      <c r="A293" s="1"/>
      <c r="B293" s="3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4.75" customHeight="1" x14ac:dyDescent="0.2">
      <c r="A294" s="1"/>
      <c r="B294" s="3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4.75" customHeight="1" x14ac:dyDescent="0.2">
      <c r="A295" s="1"/>
      <c r="B295" s="3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4.75" customHeight="1" x14ac:dyDescent="0.2">
      <c r="A296" s="1"/>
      <c r="B296" s="3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4.75" customHeight="1" x14ac:dyDescent="0.2">
      <c r="A297" s="1"/>
      <c r="B297" s="3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4.75" customHeight="1" x14ac:dyDescent="0.2">
      <c r="A298" s="1"/>
      <c r="B298" s="3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4.75" customHeight="1" x14ac:dyDescent="0.2">
      <c r="A299" s="1"/>
      <c r="B299" s="3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4.75" customHeight="1" x14ac:dyDescent="0.2">
      <c r="A300" s="1"/>
      <c r="B300" s="3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4.75" customHeight="1" x14ac:dyDescent="0.2">
      <c r="A301" s="1"/>
      <c r="B301" s="3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4.75" customHeight="1" x14ac:dyDescent="0.2">
      <c r="A302" s="1"/>
      <c r="B302" s="3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4.75" customHeight="1" x14ac:dyDescent="0.2">
      <c r="A303" s="1"/>
      <c r="B303" s="3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4.75" customHeight="1" x14ac:dyDescent="0.2">
      <c r="A304" s="1"/>
      <c r="B304" s="3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4.75" customHeight="1" x14ac:dyDescent="0.2">
      <c r="A305" s="1"/>
      <c r="B305" s="3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4.75" customHeight="1" x14ac:dyDescent="0.2">
      <c r="A306" s="1"/>
      <c r="B306" s="3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4.75" customHeight="1" x14ac:dyDescent="0.2">
      <c r="A307" s="1"/>
      <c r="B307" s="3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4.75" customHeight="1" x14ac:dyDescent="0.2">
      <c r="A308" s="1"/>
      <c r="B308" s="3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4.75" customHeight="1" x14ac:dyDescent="0.2">
      <c r="A309" s="1"/>
      <c r="B309" s="3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4.75" customHeight="1" x14ac:dyDescent="0.2">
      <c r="A310" s="1"/>
      <c r="B310" s="3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4.75" customHeight="1" x14ac:dyDescent="0.2">
      <c r="A311" s="1"/>
      <c r="B311" s="3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4.75" customHeight="1" x14ac:dyDescent="0.2">
      <c r="A312" s="1"/>
      <c r="B312" s="3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4.75" customHeight="1" x14ac:dyDescent="0.2">
      <c r="A313" s="1"/>
      <c r="B313" s="3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4.75" customHeight="1" x14ac:dyDescent="0.2">
      <c r="A314" s="1"/>
      <c r="B314" s="3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4.75" customHeight="1" x14ac:dyDescent="0.2">
      <c r="A315" s="1"/>
      <c r="B315" s="3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4.75" customHeight="1" x14ac:dyDescent="0.2">
      <c r="A316" s="1"/>
      <c r="B316" s="3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4.75" customHeight="1" x14ac:dyDescent="0.2">
      <c r="A317" s="1"/>
      <c r="B317" s="3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4.75" customHeight="1" x14ac:dyDescent="0.2">
      <c r="A318" s="1"/>
      <c r="B318" s="3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4.75" customHeight="1" x14ac:dyDescent="0.2">
      <c r="A319" s="1"/>
      <c r="B319" s="3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4.75" customHeight="1" x14ac:dyDescent="0.2">
      <c r="A320" s="1"/>
      <c r="B320" s="3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4.75" customHeight="1" x14ac:dyDescent="0.2">
      <c r="A321" s="1"/>
      <c r="B321" s="3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4.75" customHeight="1" x14ac:dyDescent="0.2">
      <c r="A322" s="1"/>
      <c r="B322" s="3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4.75" customHeight="1" x14ac:dyDescent="0.2">
      <c r="A323" s="1"/>
      <c r="B323" s="3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4.75" customHeight="1" x14ac:dyDescent="0.2">
      <c r="A324" s="1"/>
      <c r="B324" s="3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4.75" customHeight="1" x14ac:dyDescent="0.2">
      <c r="A325" s="1"/>
      <c r="B325" s="3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4.75" customHeight="1" x14ac:dyDescent="0.2">
      <c r="A326" s="1"/>
      <c r="B326" s="3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4.75" customHeight="1" x14ac:dyDescent="0.2">
      <c r="A327" s="1"/>
      <c r="B327" s="3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4.75" customHeight="1" x14ac:dyDescent="0.2">
      <c r="A328" s="1"/>
      <c r="B328" s="3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4.75" customHeight="1" x14ac:dyDescent="0.2">
      <c r="A329" s="1"/>
      <c r="B329" s="3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4.75" customHeight="1" x14ac:dyDescent="0.2">
      <c r="A330" s="1"/>
      <c r="B330" s="3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4.75" customHeight="1" x14ac:dyDescent="0.2">
      <c r="A331" s="1"/>
      <c r="B331" s="3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4.75" customHeight="1" x14ac:dyDescent="0.2">
      <c r="A332" s="1"/>
      <c r="B332" s="3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4.75" customHeight="1" x14ac:dyDescent="0.2">
      <c r="A333" s="1"/>
      <c r="B333" s="3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4.75" customHeight="1" x14ac:dyDescent="0.2">
      <c r="A334" s="1"/>
      <c r="B334" s="3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4.75" customHeight="1" x14ac:dyDescent="0.2">
      <c r="A335" s="1"/>
      <c r="B335" s="3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4.75" customHeight="1" x14ac:dyDescent="0.2">
      <c r="A336" s="1"/>
      <c r="B336" s="3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4.75" customHeight="1" x14ac:dyDescent="0.2">
      <c r="A337" s="1"/>
      <c r="B337" s="3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4.75" customHeight="1" x14ac:dyDescent="0.2">
      <c r="A338" s="1"/>
      <c r="B338" s="3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4.75" customHeight="1" x14ac:dyDescent="0.2">
      <c r="A339" s="1"/>
      <c r="B339" s="3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4.75" customHeight="1" x14ac:dyDescent="0.2">
      <c r="A340" s="1"/>
      <c r="B340" s="3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4.75" customHeight="1" x14ac:dyDescent="0.2">
      <c r="A341" s="1"/>
      <c r="B341" s="3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4.75" customHeight="1" x14ac:dyDescent="0.2">
      <c r="A342" s="1"/>
      <c r="B342" s="3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4.75" customHeight="1" x14ac:dyDescent="0.2">
      <c r="A343" s="1"/>
      <c r="B343" s="3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4.75" customHeight="1" x14ac:dyDescent="0.2">
      <c r="A344" s="1"/>
      <c r="B344" s="3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4.75" customHeight="1" x14ac:dyDescent="0.2">
      <c r="A345" s="1"/>
      <c r="B345" s="3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4.75" customHeight="1" x14ac:dyDescent="0.2">
      <c r="A346" s="1"/>
      <c r="B346" s="3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4.75" customHeight="1" x14ac:dyDescent="0.2">
      <c r="A347" s="1"/>
      <c r="B347" s="3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4.75" customHeight="1" x14ac:dyDescent="0.2">
      <c r="A348" s="1"/>
      <c r="B348" s="3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4.75" customHeight="1" x14ac:dyDescent="0.2">
      <c r="A349" s="1"/>
      <c r="B349" s="3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4.75" customHeight="1" x14ac:dyDescent="0.2">
      <c r="A350" s="1"/>
      <c r="B350" s="3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4.75" customHeight="1" x14ac:dyDescent="0.2">
      <c r="A351" s="1"/>
      <c r="B351" s="3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4.75" customHeight="1" x14ac:dyDescent="0.2">
      <c r="A352" s="1"/>
      <c r="B352" s="3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4.75" customHeight="1" x14ac:dyDescent="0.2">
      <c r="A353" s="1"/>
      <c r="B353" s="3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4.75" customHeight="1" x14ac:dyDescent="0.2">
      <c r="A354" s="1"/>
      <c r="B354" s="3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4.75" customHeight="1" x14ac:dyDescent="0.2">
      <c r="A355" s="1"/>
      <c r="B355" s="3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4.75" customHeight="1" x14ac:dyDescent="0.2">
      <c r="A356" s="1"/>
      <c r="B356" s="3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4.75" customHeight="1" x14ac:dyDescent="0.2">
      <c r="A357" s="1"/>
      <c r="B357" s="3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4.75" customHeight="1" x14ac:dyDescent="0.2">
      <c r="A358" s="1"/>
      <c r="B358" s="3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4.75" customHeight="1" x14ac:dyDescent="0.2">
      <c r="A359" s="1"/>
      <c r="B359" s="3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4.75" customHeight="1" x14ac:dyDescent="0.2">
      <c r="A360" s="1"/>
      <c r="B360" s="3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4.75" customHeight="1" x14ac:dyDescent="0.2">
      <c r="A361" s="1"/>
      <c r="B361" s="3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4.75" customHeight="1" x14ac:dyDescent="0.2">
      <c r="A362" s="1"/>
      <c r="B362" s="3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4.75" customHeight="1" x14ac:dyDescent="0.2">
      <c r="A363" s="1"/>
      <c r="B363" s="3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4.75" customHeight="1" x14ac:dyDescent="0.2">
      <c r="A364" s="1"/>
      <c r="B364" s="3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4.75" customHeight="1" x14ac:dyDescent="0.2">
      <c r="A365" s="1"/>
      <c r="B365" s="3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4.75" customHeight="1" x14ac:dyDescent="0.2">
      <c r="A366" s="1"/>
      <c r="B366" s="3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4.75" customHeight="1" x14ac:dyDescent="0.2">
      <c r="A367" s="1"/>
      <c r="B367" s="3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4.75" customHeight="1" x14ac:dyDescent="0.2">
      <c r="A368" s="1"/>
      <c r="B368" s="3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4.75" customHeight="1" x14ac:dyDescent="0.2">
      <c r="A369" s="1"/>
      <c r="B369" s="3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4.75" customHeight="1" x14ac:dyDescent="0.2">
      <c r="A370" s="1"/>
      <c r="B370" s="3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4.75" customHeight="1" x14ac:dyDescent="0.2">
      <c r="A371" s="1"/>
      <c r="B371" s="3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4.75" customHeight="1" x14ac:dyDescent="0.2">
      <c r="A372" s="1"/>
      <c r="B372" s="3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4.75" customHeight="1" x14ac:dyDescent="0.2">
      <c r="A373" s="1"/>
      <c r="B373" s="3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4.75" customHeight="1" x14ac:dyDescent="0.2">
      <c r="A374" s="1"/>
      <c r="B374" s="3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4.75" customHeight="1" x14ac:dyDescent="0.2">
      <c r="A375" s="1"/>
      <c r="B375" s="3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4.75" customHeight="1" x14ac:dyDescent="0.2">
      <c r="A376" s="1"/>
      <c r="B376" s="3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4.75" customHeight="1" x14ac:dyDescent="0.2">
      <c r="A377" s="1"/>
      <c r="B377" s="3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4.75" customHeight="1" x14ac:dyDescent="0.2">
      <c r="A378" s="1"/>
      <c r="B378" s="3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4.75" customHeight="1" x14ac:dyDescent="0.2">
      <c r="A379" s="1"/>
      <c r="B379" s="3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4.75" customHeight="1" x14ac:dyDescent="0.2">
      <c r="A380" s="1"/>
      <c r="B380" s="3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4.75" customHeight="1" x14ac:dyDescent="0.2">
      <c r="A381" s="1"/>
      <c r="B381" s="3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4.75" customHeight="1" x14ac:dyDescent="0.2">
      <c r="A382" s="1"/>
      <c r="B382" s="3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4.75" customHeight="1" x14ac:dyDescent="0.2">
      <c r="A383" s="1"/>
      <c r="B383" s="3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4.75" customHeight="1" x14ac:dyDescent="0.2">
      <c r="A384" s="1"/>
      <c r="B384" s="3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4.75" customHeight="1" x14ac:dyDescent="0.2">
      <c r="A385" s="1"/>
      <c r="B385" s="3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4.75" customHeight="1" x14ac:dyDescent="0.2">
      <c r="A386" s="1"/>
      <c r="B386" s="3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4.75" customHeight="1" x14ac:dyDescent="0.2">
      <c r="A387" s="1"/>
      <c r="B387" s="3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4.75" customHeight="1" x14ac:dyDescent="0.2">
      <c r="A388" s="1"/>
      <c r="B388" s="3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4.75" customHeight="1" x14ac:dyDescent="0.2">
      <c r="A389" s="1"/>
      <c r="B389" s="3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4.75" customHeight="1" x14ac:dyDescent="0.2">
      <c r="A390" s="1"/>
      <c r="B390" s="3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4.75" customHeight="1" x14ac:dyDescent="0.2">
      <c r="A391" s="1"/>
      <c r="B391" s="3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4.75" customHeight="1" x14ac:dyDescent="0.2">
      <c r="A392" s="1"/>
      <c r="B392" s="3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4.75" customHeight="1" x14ac:dyDescent="0.2">
      <c r="A393" s="1"/>
      <c r="B393" s="3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4.75" customHeight="1" x14ac:dyDescent="0.2">
      <c r="A394" s="1"/>
      <c r="B394" s="3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4.75" customHeight="1" x14ac:dyDescent="0.2">
      <c r="A395" s="1"/>
      <c r="B395" s="3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4.75" customHeight="1" x14ac:dyDescent="0.2">
      <c r="A396" s="1"/>
      <c r="B396" s="3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4.75" customHeight="1" x14ac:dyDescent="0.2">
      <c r="A397" s="1"/>
      <c r="B397" s="3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4.75" customHeight="1" x14ac:dyDescent="0.2">
      <c r="A398" s="1"/>
      <c r="B398" s="3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4.75" customHeight="1" x14ac:dyDescent="0.2">
      <c r="A399" s="1"/>
      <c r="B399" s="3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4.75" customHeight="1" x14ac:dyDescent="0.2">
      <c r="A400" s="1"/>
      <c r="B400" s="3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4.75" customHeight="1" x14ac:dyDescent="0.2">
      <c r="A401" s="1"/>
      <c r="B401" s="3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4.75" customHeight="1" x14ac:dyDescent="0.2">
      <c r="A402" s="1"/>
      <c r="B402" s="3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4.75" customHeight="1" x14ac:dyDescent="0.2">
      <c r="A403" s="1"/>
      <c r="B403" s="3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4.75" customHeight="1" x14ac:dyDescent="0.2">
      <c r="A404" s="1"/>
      <c r="B404" s="3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4.75" customHeight="1" x14ac:dyDescent="0.2">
      <c r="A405" s="1"/>
      <c r="B405" s="3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4.75" customHeight="1" x14ac:dyDescent="0.2">
      <c r="A406" s="1"/>
      <c r="B406" s="3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4.75" customHeight="1" x14ac:dyDescent="0.2">
      <c r="A407" s="1"/>
      <c r="B407" s="3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4.75" customHeight="1" x14ac:dyDescent="0.2">
      <c r="A408" s="1"/>
      <c r="B408" s="3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4.75" customHeight="1" x14ac:dyDescent="0.2">
      <c r="A409" s="1"/>
      <c r="B409" s="3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4.75" customHeight="1" x14ac:dyDescent="0.2">
      <c r="A410" s="1"/>
      <c r="B410" s="3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4.75" customHeight="1" x14ac:dyDescent="0.2">
      <c r="A411" s="1"/>
      <c r="B411" s="3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4.75" customHeight="1" x14ac:dyDescent="0.2">
      <c r="A412" s="1"/>
      <c r="B412" s="3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4.75" customHeight="1" x14ac:dyDescent="0.2">
      <c r="A413" s="1"/>
      <c r="B413" s="3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4.75" customHeight="1" x14ac:dyDescent="0.2">
      <c r="A414" s="1"/>
      <c r="B414" s="3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4.75" customHeight="1" x14ac:dyDescent="0.2">
      <c r="A415" s="1"/>
      <c r="B415" s="3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4.75" customHeight="1" x14ac:dyDescent="0.2">
      <c r="A416" s="1"/>
      <c r="B416" s="3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4.75" customHeight="1" x14ac:dyDescent="0.2">
      <c r="A417" s="1"/>
      <c r="B417" s="3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4.75" customHeight="1" x14ac:dyDescent="0.2">
      <c r="A418" s="1"/>
      <c r="B418" s="3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4.75" customHeight="1" x14ac:dyDescent="0.2">
      <c r="A419" s="1"/>
      <c r="B419" s="3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4.75" customHeight="1" x14ac:dyDescent="0.2">
      <c r="A420" s="1"/>
      <c r="B420" s="3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4.75" customHeight="1" x14ac:dyDescent="0.2">
      <c r="A421" s="1"/>
      <c r="B421" s="3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4.75" customHeight="1" x14ac:dyDescent="0.2">
      <c r="A422" s="1"/>
      <c r="B422" s="3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4.75" customHeight="1" x14ac:dyDescent="0.2">
      <c r="A423" s="1"/>
      <c r="B423" s="3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4.75" customHeight="1" x14ac:dyDescent="0.2">
      <c r="A424" s="1"/>
      <c r="B424" s="3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4.75" customHeight="1" x14ac:dyDescent="0.2">
      <c r="A425" s="1"/>
      <c r="B425" s="3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4.75" customHeight="1" x14ac:dyDescent="0.2">
      <c r="A426" s="1"/>
      <c r="B426" s="3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4.75" customHeight="1" x14ac:dyDescent="0.2">
      <c r="A427" s="1"/>
      <c r="B427" s="3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4.75" customHeight="1" x14ac:dyDescent="0.2">
      <c r="A428" s="1"/>
      <c r="B428" s="3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4.75" customHeight="1" x14ac:dyDescent="0.2">
      <c r="A429" s="1"/>
      <c r="B429" s="3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4.75" customHeight="1" x14ac:dyDescent="0.2">
      <c r="A430" s="1"/>
      <c r="B430" s="3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4.75" customHeight="1" x14ac:dyDescent="0.2">
      <c r="A431" s="1"/>
      <c r="B431" s="3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4.75" customHeight="1" x14ac:dyDescent="0.2">
      <c r="A432" s="1"/>
      <c r="B432" s="3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4.75" customHeight="1" x14ac:dyDescent="0.2">
      <c r="A433" s="1"/>
      <c r="B433" s="3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4.75" customHeight="1" x14ac:dyDescent="0.2">
      <c r="A434" s="1"/>
      <c r="B434" s="3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4.75" customHeight="1" x14ac:dyDescent="0.2">
      <c r="A435" s="1"/>
      <c r="B435" s="3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4.75" customHeight="1" x14ac:dyDescent="0.2">
      <c r="A436" s="1"/>
      <c r="B436" s="3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4.75" customHeight="1" x14ac:dyDescent="0.2">
      <c r="A437" s="1"/>
      <c r="B437" s="3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4.75" customHeight="1" x14ac:dyDescent="0.2">
      <c r="A438" s="1"/>
      <c r="B438" s="3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4.75" customHeight="1" x14ac:dyDescent="0.2">
      <c r="A439" s="1"/>
      <c r="B439" s="3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4.75" customHeight="1" x14ac:dyDescent="0.2">
      <c r="A440" s="1"/>
      <c r="B440" s="3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4.75" customHeight="1" x14ac:dyDescent="0.2">
      <c r="A441" s="1"/>
      <c r="B441" s="3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4.75" customHeight="1" x14ac:dyDescent="0.2">
      <c r="A442" s="1"/>
      <c r="B442" s="3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4.75" customHeight="1" x14ac:dyDescent="0.2">
      <c r="A443" s="1"/>
      <c r="B443" s="3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4.75" customHeight="1" x14ac:dyDescent="0.2">
      <c r="A444" s="1"/>
      <c r="B444" s="3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4.75" customHeight="1" x14ac:dyDescent="0.2">
      <c r="A445" s="1"/>
      <c r="B445" s="3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4.75" customHeight="1" x14ac:dyDescent="0.2">
      <c r="A446" s="1"/>
      <c r="B446" s="3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4.75" customHeight="1" x14ac:dyDescent="0.2">
      <c r="A447" s="1"/>
      <c r="B447" s="3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4.75" customHeight="1" x14ac:dyDescent="0.2">
      <c r="A448" s="1"/>
      <c r="B448" s="3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4.75" customHeight="1" x14ac:dyDescent="0.2">
      <c r="A449" s="1"/>
      <c r="B449" s="3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4.75" customHeight="1" x14ac:dyDescent="0.2">
      <c r="A450" s="1"/>
      <c r="B450" s="3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4.75" customHeight="1" x14ac:dyDescent="0.2">
      <c r="A451" s="1"/>
      <c r="B451" s="3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4.75" customHeight="1" x14ac:dyDescent="0.2">
      <c r="A452" s="1"/>
      <c r="B452" s="3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4.75" customHeight="1" x14ac:dyDescent="0.2">
      <c r="A453" s="1"/>
      <c r="B453" s="3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4.75" customHeight="1" x14ac:dyDescent="0.2">
      <c r="A454" s="1"/>
      <c r="B454" s="3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4.75" customHeight="1" x14ac:dyDescent="0.2">
      <c r="A455" s="1"/>
      <c r="B455" s="3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4.75" customHeight="1" x14ac:dyDescent="0.2">
      <c r="A456" s="1"/>
      <c r="B456" s="3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4.75" customHeight="1" x14ac:dyDescent="0.2">
      <c r="A457" s="1"/>
      <c r="B457" s="3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4.75" customHeight="1" x14ac:dyDescent="0.2">
      <c r="A458" s="1"/>
      <c r="B458" s="3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4.75" customHeight="1" x14ac:dyDescent="0.2">
      <c r="A459" s="1"/>
      <c r="B459" s="3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4.75" customHeight="1" x14ac:dyDescent="0.2">
      <c r="A460" s="1"/>
      <c r="B460" s="3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4.75" customHeight="1" x14ac:dyDescent="0.2">
      <c r="A461" s="1"/>
      <c r="B461" s="3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4.75" customHeight="1" x14ac:dyDescent="0.2">
      <c r="A462" s="1"/>
      <c r="B462" s="3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4.75" customHeight="1" x14ac:dyDescent="0.2">
      <c r="A463" s="1"/>
      <c r="B463" s="3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4.75" customHeight="1" x14ac:dyDescent="0.2">
      <c r="A464" s="1"/>
      <c r="B464" s="3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4.75" customHeight="1" x14ac:dyDescent="0.2">
      <c r="A465" s="1"/>
      <c r="B465" s="3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4.75" customHeight="1" x14ac:dyDescent="0.2">
      <c r="A466" s="1"/>
      <c r="B466" s="3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4.75" customHeight="1" x14ac:dyDescent="0.2">
      <c r="A467" s="1"/>
      <c r="B467" s="3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4.75" customHeight="1" x14ac:dyDescent="0.2">
      <c r="A468" s="1"/>
      <c r="B468" s="3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4.75" customHeight="1" x14ac:dyDescent="0.2">
      <c r="A469" s="1"/>
      <c r="B469" s="3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4.75" customHeight="1" x14ac:dyDescent="0.2">
      <c r="A470" s="1"/>
      <c r="B470" s="3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4.75" customHeight="1" x14ac:dyDescent="0.2">
      <c r="A471" s="1"/>
      <c r="B471" s="3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4.75" customHeight="1" x14ac:dyDescent="0.2">
      <c r="A472" s="1"/>
      <c r="B472" s="3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4.75" customHeight="1" x14ac:dyDescent="0.2">
      <c r="A473" s="1"/>
      <c r="B473" s="3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4.75" customHeight="1" x14ac:dyDescent="0.2">
      <c r="A474" s="1"/>
      <c r="B474" s="3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4.75" customHeight="1" x14ac:dyDescent="0.2">
      <c r="A475" s="1"/>
      <c r="B475" s="3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4.75" customHeight="1" x14ac:dyDescent="0.2">
      <c r="A476" s="1"/>
      <c r="B476" s="3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4.75" customHeight="1" x14ac:dyDescent="0.2">
      <c r="A477" s="1"/>
      <c r="B477" s="3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4.75" customHeight="1" x14ac:dyDescent="0.2">
      <c r="A478" s="1"/>
      <c r="B478" s="3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4.75" customHeight="1" x14ac:dyDescent="0.2">
      <c r="A479" s="1"/>
      <c r="B479" s="3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4.75" customHeight="1" x14ac:dyDescent="0.2">
      <c r="A480" s="1"/>
      <c r="B480" s="3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4.75" customHeight="1" x14ac:dyDescent="0.2">
      <c r="A481" s="1"/>
      <c r="B481" s="3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4.75" customHeight="1" x14ac:dyDescent="0.2">
      <c r="A482" s="1"/>
      <c r="B482" s="3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4.75" customHeight="1" x14ac:dyDescent="0.2">
      <c r="A483" s="1"/>
      <c r="B483" s="3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4.75" customHeight="1" x14ac:dyDescent="0.2">
      <c r="A484" s="1"/>
      <c r="B484" s="3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4.75" customHeight="1" x14ac:dyDescent="0.2">
      <c r="A485" s="1"/>
      <c r="B485" s="3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4.75" customHeight="1" x14ac:dyDescent="0.2">
      <c r="A486" s="1"/>
      <c r="B486" s="3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4.75" customHeight="1" x14ac:dyDescent="0.2">
      <c r="A487" s="1"/>
      <c r="B487" s="3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4.75" customHeight="1" x14ac:dyDescent="0.2">
      <c r="A488" s="1"/>
      <c r="B488" s="3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4.75" customHeight="1" x14ac:dyDescent="0.2">
      <c r="A489" s="1"/>
      <c r="B489" s="3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4.75" customHeight="1" x14ac:dyDescent="0.2">
      <c r="A490" s="1"/>
      <c r="B490" s="3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4.75" customHeight="1" x14ac:dyDescent="0.2">
      <c r="A491" s="1"/>
      <c r="B491" s="3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4.75" customHeight="1" x14ac:dyDescent="0.2">
      <c r="A492" s="1"/>
      <c r="B492" s="3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4.75" customHeight="1" x14ac:dyDescent="0.2">
      <c r="A493" s="1"/>
      <c r="B493" s="3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4.75" customHeight="1" x14ac:dyDescent="0.2">
      <c r="A494" s="1"/>
      <c r="B494" s="3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4.75" customHeight="1" x14ac:dyDescent="0.2">
      <c r="A495" s="1"/>
      <c r="B495" s="3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4.75" customHeight="1" x14ac:dyDescent="0.2">
      <c r="A496" s="1"/>
      <c r="B496" s="3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4.75" customHeight="1" x14ac:dyDescent="0.2">
      <c r="A497" s="1"/>
      <c r="B497" s="3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4.75" customHeight="1" x14ac:dyDescent="0.2">
      <c r="A498" s="1"/>
      <c r="B498" s="3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4.75" customHeight="1" x14ac:dyDescent="0.2">
      <c r="A499" s="1"/>
      <c r="B499" s="3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4.75" customHeight="1" x14ac:dyDescent="0.2">
      <c r="A500" s="1"/>
      <c r="B500" s="3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4.75" customHeight="1" x14ac:dyDescent="0.2">
      <c r="A501" s="1"/>
      <c r="B501" s="3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4.75" customHeight="1" x14ac:dyDescent="0.2">
      <c r="A502" s="1"/>
      <c r="B502" s="3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4.75" customHeight="1" x14ac:dyDescent="0.2">
      <c r="A503" s="1"/>
      <c r="B503" s="3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4.75" customHeight="1" x14ac:dyDescent="0.2">
      <c r="A504" s="1"/>
      <c r="B504" s="3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4.75" customHeight="1" x14ac:dyDescent="0.2">
      <c r="A505" s="1"/>
      <c r="B505" s="3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4.75" customHeight="1" x14ac:dyDescent="0.2">
      <c r="A506" s="1"/>
      <c r="B506" s="3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4.75" customHeight="1" x14ac:dyDescent="0.2">
      <c r="A507" s="1"/>
      <c r="B507" s="3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4.75" customHeight="1" x14ac:dyDescent="0.2">
      <c r="A508" s="1"/>
      <c r="B508" s="3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4.75" customHeight="1" x14ac:dyDescent="0.2">
      <c r="A509" s="1"/>
      <c r="B509" s="3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4.75" customHeight="1" x14ac:dyDescent="0.2">
      <c r="A510" s="1"/>
      <c r="B510" s="3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4.75" customHeight="1" x14ac:dyDescent="0.2">
      <c r="A511" s="1"/>
      <c r="B511" s="3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4.75" customHeight="1" x14ac:dyDescent="0.2">
      <c r="A512" s="1"/>
      <c r="B512" s="3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4.75" customHeight="1" x14ac:dyDescent="0.2">
      <c r="A513" s="1"/>
      <c r="B513" s="3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4.75" customHeight="1" x14ac:dyDescent="0.2">
      <c r="A514" s="1"/>
      <c r="B514" s="3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4.75" customHeight="1" x14ac:dyDescent="0.2">
      <c r="A515" s="1"/>
      <c r="B515" s="3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4.75" customHeight="1" x14ac:dyDescent="0.2">
      <c r="A516" s="1"/>
      <c r="B516" s="3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4.75" customHeight="1" x14ac:dyDescent="0.2">
      <c r="A517" s="1"/>
      <c r="B517" s="3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4.75" customHeight="1" x14ac:dyDescent="0.2">
      <c r="A518" s="1"/>
      <c r="B518" s="3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4.75" customHeight="1" x14ac:dyDescent="0.2">
      <c r="A519" s="1"/>
      <c r="B519" s="3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4.75" customHeight="1" x14ac:dyDescent="0.2">
      <c r="A520" s="1"/>
      <c r="B520" s="3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4.75" customHeight="1" x14ac:dyDescent="0.2">
      <c r="A521" s="1"/>
      <c r="B521" s="3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4.75" customHeight="1" x14ac:dyDescent="0.2">
      <c r="A522" s="1"/>
      <c r="B522" s="3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4.75" customHeight="1" x14ac:dyDescent="0.2">
      <c r="A523" s="1"/>
      <c r="B523" s="3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4.75" customHeight="1" x14ac:dyDescent="0.2">
      <c r="A524" s="1"/>
      <c r="B524" s="3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4.75" customHeight="1" x14ac:dyDescent="0.2">
      <c r="A525" s="1"/>
      <c r="B525" s="3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4.75" customHeight="1" x14ac:dyDescent="0.2">
      <c r="A526" s="1"/>
      <c r="B526" s="3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4.75" customHeight="1" x14ac:dyDescent="0.2">
      <c r="A527" s="1"/>
      <c r="B527" s="3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4.75" customHeight="1" x14ac:dyDescent="0.2">
      <c r="A528" s="1"/>
      <c r="B528" s="3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4.75" customHeight="1" x14ac:dyDescent="0.2">
      <c r="A529" s="1"/>
      <c r="B529" s="3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4.75" customHeight="1" x14ac:dyDescent="0.2">
      <c r="A530" s="1"/>
      <c r="B530" s="3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4.75" customHeight="1" x14ac:dyDescent="0.2">
      <c r="A531" s="1"/>
      <c r="B531" s="3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4.75" customHeight="1" x14ac:dyDescent="0.2">
      <c r="A532" s="1"/>
      <c r="B532" s="3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4.75" customHeight="1" x14ac:dyDescent="0.2">
      <c r="A533" s="1"/>
      <c r="B533" s="3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4.75" customHeight="1" x14ac:dyDescent="0.2">
      <c r="A534" s="1"/>
      <c r="B534" s="3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4.75" customHeight="1" x14ac:dyDescent="0.2">
      <c r="A535" s="1"/>
      <c r="B535" s="3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4.75" customHeight="1" x14ac:dyDescent="0.2">
      <c r="A536" s="1"/>
      <c r="B536" s="3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4.75" customHeight="1" x14ac:dyDescent="0.2">
      <c r="A537" s="1"/>
      <c r="B537" s="3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4.75" customHeight="1" x14ac:dyDescent="0.2">
      <c r="A538" s="1"/>
      <c r="B538" s="3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4.75" customHeight="1" x14ac:dyDescent="0.2">
      <c r="A539" s="1"/>
      <c r="B539" s="3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4.75" customHeight="1" x14ac:dyDescent="0.2">
      <c r="A540" s="1"/>
      <c r="B540" s="3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4.75" customHeight="1" x14ac:dyDescent="0.2">
      <c r="A541" s="1"/>
      <c r="B541" s="3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4.75" customHeight="1" x14ac:dyDescent="0.2">
      <c r="A542" s="1"/>
      <c r="B542" s="3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4.75" customHeight="1" x14ac:dyDescent="0.2">
      <c r="A543" s="1"/>
      <c r="B543" s="3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4.75" customHeight="1" x14ac:dyDescent="0.2">
      <c r="A544" s="1"/>
      <c r="B544" s="3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4.75" customHeight="1" x14ac:dyDescent="0.2">
      <c r="A545" s="1"/>
      <c r="B545" s="3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4.75" customHeight="1" x14ac:dyDescent="0.2">
      <c r="A546" s="1"/>
      <c r="B546" s="3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4.75" customHeight="1" x14ac:dyDescent="0.2">
      <c r="A547" s="1"/>
      <c r="B547" s="3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4.75" customHeight="1" x14ac:dyDescent="0.2">
      <c r="A548" s="1"/>
      <c r="B548" s="3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4.75" customHeight="1" x14ac:dyDescent="0.2">
      <c r="A549" s="1"/>
      <c r="B549" s="3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4.75" customHeight="1" x14ac:dyDescent="0.2">
      <c r="A550" s="1"/>
      <c r="B550" s="3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4.75" customHeight="1" x14ac:dyDescent="0.2">
      <c r="A551" s="1"/>
      <c r="B551" s="3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4.75" customHeight="1" x14ac:dyDescent="0.2">
      <c r="A552" s="1"/>
      <c r="B552" s="3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4.75" customHeight="1" x14ac:dyDescent="0.2">
      <c r="A553" s="1"/>
      <c r="B553" s="3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4.75" customHeight="1" x14ac:dyDescent="0.2">
      <c r="A554" s="1"/>
      <c r="B554" s="3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4.75" customHeight="1" x14ac:dyDescent="0.2">
      <c r="A555" s="1"/>
      <c r="B555" s="3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4.75" customHeight="1" x14ac:dyDescent="0.2">
      <c r="A556" s="1"/>
      <c r="B556" s="3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4.75" customHeight="1" x14ac:dyDescent="0.2">
      <c r="A557" s="1"/>
      <c r="B557" s="3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4.75" customHeight="1" x14ac:dyDescent="0.2">
      <c r="A558" s="1"/>
      <c r="B558" s="3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4.75" customHeight="1" x14ac:dyDescent="0.2">
      <c r="A559" s="1"/>
      <c r="B559" s="3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4.75" customHeight="1" x14ac:dyDescent="0.2">
      <c r="A560" s="1"/>
      <c r="B560" s="3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4.75" customHeight="1" x14ac:dyDescent="0.2">
      <c r="A561" s="1"/>
      <c r="B561" s="3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4.75" customHeight="1" x14ac:dyDescent="0.2">
      <c r="A562" s="1"/>
      <c r="B562" s="3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4.75" customHeight="1" x14ac:dyDescent="0.2">
      <c r="A563" s="1"/>
      <c r="B563" s="3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4.75" customHeight="1" x14ac:dyDescent="0.2">
      <c r="A564" s="1"/>
      <c r="B564" s="3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4.75" customHeight="1" x14ac:dyDescent="0.2">
      <c r="A565" s="1"/>
      <c r="B565" s="3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4.75" customHeight="1" x14ac:dyDescent="0.2">
      <c r="A566" s="1"/>
      <c r="B566" s="3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4.75" customHeight="1" x14ac:dyDescent="0.2">
      <c r="A567" s="1"/>
      <c r="B567" s="3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4.75" customHeight="1" x14ac:dyDescent="0.2">
      <c r="A568" s="1"/>
      <c r="B568" s="3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4.75" customHeight="1" x14ac:dyDescent="0.2">
      <c r="A569" s="1"/>
      <c r="B569" s="3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4.75" customHeight="1" x14ac:dyDescent="0.2">
      <c r="A570" s="1"/>
      <c r="B570" s="3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4.75" customHeight="1" x14ac:dyDescent="0.2">
      <c r="A571" s="1"/>
      <c r="B571" s="3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4.75" customHeight="1" x14ac:dyDescent="0.2">
      <c r="A572" s="1"/>
      <c r="B572" s="3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4.75" customHeight="1" x14ac:dyDescent="0.2">
      <c r="A573" s="1"/>
      <c r="B573" s="3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4.75" customHeight="1" x14ac:dyDescent="0.2">
      <c r="A574" s="1"/>
      <c r="B574" s="3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4.75" customHeight="1" x14ac:dyDescent="0.2">
      <c r="A575" s="1"/>
      <c r="B575" s="3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4.75" customHeight="1" x14ac:dyDescent="0.2">
      <c r="A576" s="1"/>
      <c r="B576" s="3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4.75" customHeight="1" x14ac:dyDescent="0.2">
      <c r="A577" s="1"/>
      <c r="B577" s="3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4.75" customHeight="1" x14ac:dyDescent="0.2">
      <c r="A578" s="1"/>
      <c r="B578" s="3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4.75" customHeight="1" x14ac:dyDescent="0.2">
      <c r="A579" s="1"/>
      <c r="B579" s="3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4.75" customHeight="1" x14ac:dyDescent="0.2">
      <c r="A580" s="1"/>
      <c r="B580" s="3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4.75" customHeight="1" x14ac:dyDescent="0.2">
      <c r="A581" s="1"/>
      <c r="B581" s="3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4.75" customHeight="1" x14ac:dyDescent="0.2">
      <c r="A582" s="1"/>
      <c r="B582" s="3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4.75" customHeight="1" x14ac:dyDescent="0.2">
      <c r="A583" s="1"/>
      <c r="B583" s="3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4.75" customHeight="1" x14ac:dyDescent="0.2">
      <c r="A584" s="1"/>
      <c r="B584" s="3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4.75" customHeight="1" x14ac:dyDescent="0.2">
      <c r="A585" s="1"/>
      <c r="B585" s="3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4.75" customHeight="1" x14ac:dyDescent="0.2">
      <c r="A586" s="1"/>
      <c r="B586" s="3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4.75" customHeight="1" x14ac:dyDescent="0.2">
      <c r="A587" s="1"/>
      <c r="B587" s="3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4.75" customHeight="1" x14ac:dyDescent="0.2">
      <c r="A588" s="1"/>
      <c r="B588" s="3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4.75" customHeight="1" x14ac:dyDescent="0.2">
      <c r="A589" s="1"/>
      <c r="B589" s="3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4.75" customHeight="1" x14ac:dyDescent="0.2">
      <c r="A590" s="1"/>
      <c r="B590" s="3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4.75" customHeight="1" x14ac:dyDescent="0.2">
      <c r="A591" s="1"/>
      <c r="B591" s="3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4.75" customHeight="1" x14ac:dyDescent="0.2">
      <c r="A592" s="1"/>
      <c r="B592" s="3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4.75" customHeight="1" x14ac:dyDescent="0.2">
      <c r="A593" s="1"/>
      <c r="B593" s="3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4.75" customHeight="1" x14ac:dyDescent="0.2">
      <c r="A594" s="1"/>
      <c r="B594" s="3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4.75" customHeight="1" x14ac:dyDescent="0.2">
      <c r="A595" s="1"/>
      <c r="B595" s="3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4.75" customHeight="1" x14ac:dyDescent="0.2">
      <c r="A596" s="1"/>
      <c r="B596" s="3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4.75" customHeight="1" x14ac:dyDescent="0.2">
      <c r="A597" s="1"/>
      <c r="B597" s="3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4.75" customHeight="1" x14ac:dyDescent="0.2">
      <c r="A598" s="1"/>
      <c r="B598" s="3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4.75" customHeight="1" x14ac:dyDescent="0.2">
      <c r="A599" s="1"/>
      <c r="B599" s="3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4.75" customHeight="1" x14ac:dyDescent="0.2">
      <c r="A600" s="1"/>
      <c r="B600" s="3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4.75" customHeight="1" x14ac:dyDescent="0.2">
      <c r="A601" s="1"/>
      <c r="B601" s="3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4.75" customHeight="1" x14ac:dyDescent="0.2">
      <c r="A602" s="1"/>
      <c r="B602" s="3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4.75" customHeight="1" x14ac:dyDescent="0.2">
      <c r="A603" s="1"/>
      <c r="B603" s="3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4.75" customHeight="1" x14ac:dyDescent="0.2">
      <c r="A604" s="1"/>
      <c r="B604" s="3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4.75" customHeight="1" x14ac:dyDescent="0.2">
      <c r="A605" s="1"/>
      <c r="B605" s="3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4.75" customHeight="1" x14ac:dyDescent="0.2">
      <c r="A606" s="1"/>
      <c r="B606" s="3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4.75" customHeight="1" x14ac:dyDescent="0.2">
      <c r="A607" s="1"/>
      <c r="B607" s="3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4.75" customHeight="1" x14ac:dyDescent="0.2">
      <c r="A608" s="1"/>
      <c r="B608" s="3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4.75" customHeight="1" x14ac:dyDescent="0.2">
      <c r="A609" s="1"/>
      <c r="B609" s="3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4.75" customHeight="1" x14ac:dyDescent="0.2">
      <c r="A610" s="1"/>
      <c r="B610" s="3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4.75" customHeight="1" x14ac:dyDescent="0.2">
      <c r="A611" s="1"/>
      <c r="B611" s="3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4.75" customHeight="1" x14ac:dyDescent="0.2">
      <c r="A612" s="1"/>
      <c r="B612" s="3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4.75" customHeight="1" x14ac:dyDescent="0.2">
      <c r="A613" s="1"/>
      <c r="B613" s="3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4.75" customHeight="1" x14ac:dyDescent="0.2">
      <c r="A614" s="1"/>
      <c r="B614" s="3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4.75" customHeight="1" x14ac:dyDescent="0.2">
      <c r="A615" s="1"/>
      <c r="B615" s="3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4.75" customHeight="1" x14ac:dyDescent="0.2">
      <c r="A616" s="1"/>
      <c r="B616" s="3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4.75" customHeight="1" x14ac:dyDescent="0.2">
      <c r="A617" s="1"/>
      <c r="B617" s="3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4.75" customHeight="1" x14ac:dyDescent="0.2">
      <c r="A618" s="1"/>
      <c r="B618" s="3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4.75" customHeight="1" x14ac:dyDescent="0.2">
      <c r="A619" s="1"/>
      <c r="B619" s="3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4.75" customHeight="1" x14ac:dyDescent="0.2">
      <c r="A620" s="1"/>
      <c r="B620" s="3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4.75" customHeight="1" x14ac:dyDescent="0.2">
      <c r="A621" s="1"/>
      <c r="B621" s="3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4.75" customHeight="1" x14ac:dyDescent="0.2">
      <c r="A622" s="1"/>
      <c r="B622" s="3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4.75" customHeight="1" x14ac:dyDescent="0.2">
      <c r="A623" s="1"/>
      <c r="B623" s="3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4.75" customHeight="1" x14ac:dyDescent="0.2">
      <c r="A624" s="1"/>
      <c r="B624" s="3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4.75" customHeight="1" x14ac:dyDescent="0.2">
      <c r="A625" s="1"/>
      <c r="B625" s="3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4.75" customHeight="1" x14ac:dyDescent="0.2">
      <c r="A626" s="1"/>
      <c r="B626" s="3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4.75" customHeight="1" x14ac:dyDescent="0.2">
      <c r="A627" s="1"/>
      <c r="B627" s="3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4.75" customHeight="1" x14ac:dyDescent="0.2">
      <c r="A628" s="1"/>
      <c r="B628" s="3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4.75" customHeight="1" x14ac:dyDescent="0.2">
      <c r="A629" s="1"/>
      <c r="B629" s="3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4.75" customHeight="1" x14ac:dyDescent="0.2">
      <c r="A630" s="1"/>
      <c r="B630" s="3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4.75" customHeight="1" x14ac:dyDescent="0.2">
      <c r="A631" s="1"/>
      <c r="B631" s="3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4.75" customHeight="1" x14ac:dyDescent="0.2">
      <c r="A632" s="1"/>
      <c r="B632" s="3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4.75" customHeight="1" x14ac:dyDescent="0.2">
      <c r="A633" s="1"/>
      <c r="B633" s="3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4.75" customHeight="1" x14ac:dyDescent="0.2">
      <c r="A634" s="1"/>
      <c r="B634" s="3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4.75" customHeight="1" x14ac:dyDescent="0.2">
      <c r="A635" s="1"/>
      <c r="B635" s="3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4.75" customHeight="1" x14ac:dyDescent="0.2">
      <c r="A636" s="1"/>
      <c r="B636" s="3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4.75" customHeight="1" x14ac:dyDescent="0.2">
      <c r="A637" s="1"/>
      <c r="B637" s="3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4.75" customHeight="1" x14ac:dyDescent="0.2">
      <c r="A638" s="1"/>
      <c r="B638" s="3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4.75" customHeight="1" x14ac:dyDescent="0.2">
      <c r="A639" s="1"/>
      <c r="B639" s="3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4.75" customHeight="1" x14ac:dyDescent="0.2">
      <c r="A640" s="1"/>
      <c r="B640" s="3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4.75" customHeight="1" x14ac:dyDescent="0.2">
      <c r="A641" s="1"/>
      <c r="B641" s="3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4.75" customHeight="1" x14ac:dyDescent="0.2">
      <c r="A642" s="1"/>
      <c r="B642" s="3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4.75" customHeight="1" x14ac:dyDescent="0.2">
      <c r="A643" s="1"/>
      <c r="B643" s="3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4.75" customHeight="1" x14ac:dyDescent="0.2">
      <c r="A644" s="1"/>
      <c r="B644" s="3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4.75" customHeight="1" x14ac:dyDescent="0.2">
      <c r="A645" s="1"/>
      <c r="B645" s="3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4.75" customHeight="1" x14ac:dyDescent="0.2">
      <c r="A646" s="1"/>
      <c r="B646" s="3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4.75" customHeight="1" x14ac:dyDescent="0.2">
      <c r="A647" s="1"/>
      <c r="B647" s="3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4.75" customHeight="1" x14ac:dyDescent="0.2">
      <c r="A648" s="1"/>
      <c r="B648" s="3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4.75" customHeight="1" x14ac:dyDescent="0.2">
      <c r="A649" s="1"/>
      <c r="B649" s="3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4.75" customHeight="1" x14ac:dyDescent="0.2">
      <c r="A650" s="1"/>
      <c r="B650" s="3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4.75" customHeight="1" x14ac:dyDescent="0.2">
      <c r="A651" s="1"/>
      <c r="B651" s="3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4.75" customHeight="1" x14ac:dyDescent="0.2">
      <c r="A652" s="1"/>
      <c r="B652" s="3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4.75" customHeight="1" x14ac:dyDescent="0.2">
      <c r="A653" s="1"/>
      <c r="B653" s="3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4.75" customHeight="1" x14ac:dyDescent="0.2">
      <c r="A654" s="1"/>
      <c r="B654" s="3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4.75" customHeight="1" x14ac:dyDescent="0.2">
      <c r="A655" s="1"/>
      <c r="B655" s="3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4.75" customHeight="1" x14ac:dyDescent="0.2">
      <c r="A656" s="1"/>
      <c r="B656" s="3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4.75" customHeight="1" x14ac:dyDescent="0.2">
      <c r="A657" s="1"/>
      <c r="B657" s="3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4.75" customHeight="1" x14ac:dyDescent="0.2">
      <c r="A658" s="1"/>
      <c r="B658" s="3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4.75" customHeight="1" x14ac:dyDescent="0.2">
      <c r="A659" s="1"/>
      <c r="B659" s="3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4.75" customHeight="1" x14ac:dyDescent="0.2">
      <c r="A660" s="1"/>
      <c r="B660" s="3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4.75" customHeight="1" x14ac:dyDescent="0.2">
      <c r="A661" s="1"/>
      <c r="B661" s="3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4.75" customHeight="1" x14ac:dyDescent="0.2">
      <c r="A662" s="1"/>
      <c r="B662" s="3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4.75" customHeight="1" x14ac:dyDescent="0.2">
      <c r="A663" s="1"/>
      <c r="B663" s="3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4.75" customHeight="1" x14ac:dyDescent="0.2">
      <c r="A664" s="1"/>
      <c r="B664" s="3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4.75" customHeight="1" x14ac:dyDescent="0.2">
      <c r="A665" s="1"/>
      <c r="B665" s="3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4.75" customHeight="1" x14ac:dyDescent="0.2">
      <c r="A666" s="1"/>
      <c r="B666" s="3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4.75" customHeight="1" x14ac:dyDescent="0.2">
      <c r="A667" s="1"/>
      <c r="B667" s="3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4.75" customHeight="1" x14ac:dyDescent="0.2">
      <c r="A668" s="1"/>
      <c r="B668" s="3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4.75" customHeight="1" x14ac:dyDescent="0.2">
      <c r="A669" s="1"/>
      <c r="B669" s="3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4.75" customHeight="1" x14ac:dyDescent="0.2">
      <c r="A670" s="1"/>
      <c r="B670" s="3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4.75" customHeight="1" x14ac:dyDescent="0.2">
      <c r="A671" s="1"/>
      <c r="B671" s="3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4.75" customHeight="1" x14ac:dyDescent="0.2">
      <c r="A672" s="1"/>
      <c r="B672" s="3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4.75" customHeight="1" x14ac:dyDescent="0.2">
      <c r="A673" s="1"/>
      <c r="B673" s="3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4.75" customHeight="1" x14ac:dyDescent="0.2">
      <c r="A674" s="1"/>
      <c r="B674" s="3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4.75" customHeight="1" x14ac:dyDescent="0.2">
      <c r="A675" s="1"/>
      <c r="B675" s="3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4.75" customHeight="1" x14ac:dyDescent="0.2">
      <c r="A676" s="1"/>
      <c r="B676" s="3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4.75" customHeight="1" x14ac:dyDescent="0.2">
      <c r="A677" s="1"/>
      <c r="B677" s="3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4.75" customHeight="1" x14ac:dyDescent="0.2">
      <c r="A678" s="1"/>
      <c r="B678" s="3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4.75" customHeight="1" x14ac:dyDescent="0.2">
      <c r="A679" s="1"/>
      <c r="B679" s="3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4.75" customHeight="1" x14ac:dyDescent="0.2">
      <c r="A680" s="1"/>
      <c r="B680" s="3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4.75" customHeight="1" x14ac:dyDescent="0.2">
      <c r="A681" s="1"/>
      <c r="B681" s="3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4.75" customHeight="1" x14ac:dyDescent="0.2">
      <c r="A682" s="1"/>
      <c r="B682" s="3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4.75" customHeight="1" x14ac:dyDescent="0.2">
      <c r="A683" s="1"/>
      <c r="B683" s="3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4.75" customHeight="1" x14ac:dyDescent="0.2">
      <c r="A684" s="1"/>
      <c r="B684" s="3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4.75" customHeight="1" x14ac:dyDescent="0.2">
      <c r="A685" s="1"/>
      <c r="B685" s="3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4.75" customHeight="1" x14ac:dyDescent="0.2">
      <c r="A686" s="1"/>
      <c r="B686" s="3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4.75" customHeight="1" x14ac:dyDescent="0.2">
      <c r="A687" s="1"/>
      <c r="B687" s="3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4.75" customHeight="1" x14ac:dyDescent="0.2">
      <c r="A688" s="1"/>
      <c r="B688" s="3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4.75" customHeight="1" x14ac:dyDescent="0.2">
      <c r="A689" s="1"/>
      <c r="B689" s="3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4.75" customHeight="1" x14ac:dyDescent="0.2">
      <c r="A690" s="1"/>
      <c r="B690" s="3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4.75" customHeight="1" x14ac:dyDescent="0.2">
      <c r="A691" s="1"/>
      <c r="B691" s="3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4.75" customHeight="1" x14ac:dyDescent="0.2">
      <c r="A692" s="1"/>
      <c r="B692" s="3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4.75" customHeight="1" x14ac:dyDescent="0.2">
      <c r="A693" s="1"/>
      <c r="B693" s="3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4.75" customHeight="1" x14ac:dyDescent="0.2">
      <c r="A694" s="1"/>
      <c r="B694" s="3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4.75" customHeight="1" x14ac:dyDescent="0.2">
      <c r="A695" s="1"/>
      <c r="B695" s="3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4.75" customHeight="1" x14ac:dyDescent="0.2">
      <c r="A696" s="1"/>
      <c r="B696" s="3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4.75" customHeight="1" x14ac:dyDescent="0.2">
      <c r="A697" s="1"/>
      <c r="B697" s="3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4.75" customHeight="1" x14ac:dyDescent="0.2">
      <c r="A698" s="1"/>
      <c r="B698" s="3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4.75" customHeight="1" x14ac:dyDescent="0.2">
      <c r="A699" s="1"/>
      <c r="B699" s="3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4.75" customHeight="1" x14ac:dyDescent="0.2">
      <c r="A700" s="1"/>
      <c r="B700" s="3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4.75" customHeight="1" x14ac:dyDescent="0.2">
      <c r="A701" s="1"/>
      <c r="B701" s="3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4.75" customHeight="1" x14ac:dyDescent="0.2">
      <c r="A702" s="1"/>
      <c r="B702" s="3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4.75" customHeight="1" x14ac:dyDescent="0.2">
      <c r="A703" s="1"/>
      <c r="B703" s="3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4.75" customHeight="1" x14ac:dyDescent="0.2">
      <c r="A704" s="1"/>
      <c r="B704" s="3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4.75" customHeight="1" x14ac:dyDescent="0.2">
      <c r="A705" s="1"/>
      <c r="B705" s="3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4.75" customHeight="1" x14ac:dyDescent="0.2">
      <c r="A706" s="1"/>
      <c r="B706" s="3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4.75" customHeight="1" x14ac:dyDescent="0.2">
      <c r="A707" s="1"/>
      <c r="B707" s="3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4.75" customHeight="1" x14ac:dyDescent="0.2">
      <c r="A708" s="1"/>
      <c r="B708" s="3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4.75" customHeight="1" x14ac:dyDescent="0.2">
      <c r="A709" s="1"/>
      <c r="B709" s="3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4.75" customHeight="1" x14ac:dyDescent="0.2">
      <c r="A710" s="1"/>
      <c r="B710" s="3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4.75" customHeight="1" x14ac:dyDescent="0.2">
      <c r="A711" s="1"/>
      <c r="B711" s="3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4.75" customHeight="1" x14ac:dyDescent="0.2">
      <c r="A712" s="1"/>
      <c r="B712" s="3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4.75" customHeight="1" x14ac:dyDescent="0.2">
      <c r="A713" s="1"/>
      <c r="B713" s="3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4.75" customHeight="1" x14ac:dyDescent="0.2">
      <c r="A714" s="1"/>
      <c r="B714" s="3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4.75" customHeight="1" x14ac:dyDescent="0.2">
      <c r="A715" s="1"/>
      <c r="B715" s="3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4.75" customHeight="1" x14ac:dyDescent="0.2">
      <c r="A716" s="1"/>
      <c r="B716" s="3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4.75" customHeight="1" x14ac:dyDescent="0.2">
      <c r="A717" s="1"/>
      <c r="B717" s="3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4.75" customHeight="1" x14ac:dyDescent="0.2">
      <c r="A718" s="1"/>
      <c r="B718" s="3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4.75" customHeight="1" x14ac:dyDescent="0.2">
      <c r="A719" s="1"/>
      <c r="B719" s="3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4.75" customHeight="1" x14ac:dyDescent="0.2">
      <c r="A720" s="1"/>
      <c r="B720" s="3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4.75" customHeight="1" x14ac:dyDescent="0.2">
      <c r="A721" s="1"/>
      <c r="B721" s="3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4.75" customHeight="1" x14ac:dyDescent="0.2">
      <c r="A722" s="1"/>
      <c r="B722" s="3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4.75" customHeight="1" x14ac:dyDescent="0.2">
      <c r="A723" s="1"/>
      <c r="B723" s="3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4.75" customHeight="1" x14ac:dyDescent="0.2">
      <c r="A724" s="1"/>
      <c r="B724" s="3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4.75" customHeight="1" x14ac:dyDescent="0.2">
      <c r="A725" s="1"/>
      <c r="B725" s="3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4.75" customHeight="1" x14ac:dyDescent="0.2">
      <c r="A726" s="1"/>
      <c r="B726" s="3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4.75" customHeight="1" x14ac:dyDescent="0.2">
      <c r="A727" s="1"/>
      <c r="B727" s="3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4.75" customHeight="1" x14ac:dyDescent="0.2">
      <c r="A728" s="1"/>
      <c r="B728" s="3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4.75" customHeight="1" x14ac:dyDescent="0.2">
      <c r="A729" s="1"/>
      <c r="B729" s="3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4.75" customHeight="1" x14ac:dyDescent="0.2">
      <c r="A730" s="1"/>
      <c r="B730" s="3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4.75" customHeight="1" x14ac:dyDescent="0.2">
      <c r="A731" s="1"/>
      <c r="B731" s="3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4.75" customHeight="1" x14ac:dyDescent="0.2">
      <c r="A732" s="1"/>
      <c r="B732" s="3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4.75" customHeight="1" x14ac:dyDescent="0.2">
      <c r="A733" s="1"/>
      <c r="B733" s="3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4.75" customHeight="1" x14ac:dyDescent="0.2">
      <c r="A734" s="1"/>
      <c r="B734" s="3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4.75" customHeight="1" x14ac:dyDescent="0.2">
      <c r="A735" s="1"/>
      <c r="B735" s="3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4.75" customHeight="1" x14ac:dyDescent="0.2">
      <c r="A736" s="1"/>
      <c r="B736" s="3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4.75" customHeight="1" x14ac:dyDescent="0.2">
      <c r="A737" s="1"/>
      <c r="B737" s="3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4.75" customHeight="1" x14ac:dyDescent="0.2">
      <c r="A738" s="1"/>
      <c r="B738" s="3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4.75" customHeight="1" x14ac:dyDescent="0.2">
      <c r="A739" s="1"/>
      <c r="B739" s="3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4.75" customHeight="1" x14ac:dyDescent="0.2">
      <c r="A740" s="1"/>
      <c r="B740" s="3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4.75" customHeight="1" x14ac:dyDescent="0.2">
      <c r="A741" s="1"/>
      <c r="B741" s="3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4.75" customHeight="1" x14ac:dyDescent="0.2">
      <c r="A742" s="1"/>
      <c r="B742" s="3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4.75" customHeight="1" x14ac:dyDescent="0.2">
      <c r="A743" s="1"/>
      <c r="B743" s="3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4.75" customHeight="1" x14ac:dyDescent="0.2">
      <c r="A744" s="1"/>
      <c r="B744" s="3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4.75" customHeight="1" x14ac:dyDescent="0.2">
      <c r="A745" s="1"/>
      <c r="B745" s="3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4.75" customHeight="1" x14ac:dyDescent="0.2">
      <c r="A746" s="1"/>
      <c r="B746" s="3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4.75" customHeight="1" x14ac:dyDescent="0.2">
      <c r="A747" s="1"/>
      <c r="B747" s="3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4.75" customHeight="1" x14ac:dyDescent="0.2">
      <c r="A748" s="1"/>
      <c r="B748" s="3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4.75" customHeight="1" x14ac:dyDescent="0.2">
      <c r="A749" s="1"/>
      <c r="B749" s="3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4.75" customHeight="1" x14ac:dyDescent="0.2">
      <c r="A750" s="1"/>
      <c r="B750" s="3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4.75" customHeight="1" x14ac:dyDescent="0.2">
      <c r="A751" s="1"/>
      <c r="B751" s="3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4.75" customHeight="1" x14ac:dyDescent="0.2">
      <c r="A752" s="1"/>
      <c r="B752" s="3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4.75" customHeight="1" x14ac:dyDescent="0.2">
      <c r="A753" s="1"/>
      <c r="B753" s="3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4.75" customHeight="1" x14ac:dyDescent="0.2">
      <c r="A754" s="1"/>
      <c r="B754" s="3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4.75" customHeight="1" x14ac:dyDescent="0.2">
      <c r="A755" s="1"/>
      <c r="B755" s="3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4.75" customHeight="1" x14ac:dyDescent="0.2">
      <c r="A756" s="1"/>
      <c r="B756" s="3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4.75" customHeight="1" x14ac:dyDescent="0.2">
      <c r="A757" s="1"/>
      <c r="B757" s="3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4.75" customHeight="1" x14ac:dyDescent="0.2">
      <c r="A758" s="1"/>
      <c r="B758" s="3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4.75" customHeight="1" x14ac:dyDescent="0.2">
      <c r="A759" s="1"/>
      <c r="B759" s="3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4.75" customHeight="1" x14ac:dyDescent="0.2">
      <c r="A760" s="1"/>
      <c r="B760" s="3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4.75" customHeight="1" x14ac:dyDescent="0.2">
      <c r="A761" s="1"/>
      <c r="B761" s="3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4.75" customHeight="1" x14ac:dyDescent="0.2">
      <c r="A762" s="1"/>
      <c r="B762" s="3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4.75" customHeight="1" x14ac:dyDescent="0.2">
      <c r="A763" s="1"/>
      <c r="B763" s="3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4.75" customHeight="1" x14ac:dyDescent="0.2">
      <c r="A764" s="1"/>
      <c r="B764" s="3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4.75" customHeight="1" x14ac:dyDescent="0.2">
      <c r="A765" s="1"/>
      <c r="B765" s="3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4.75" customHeight="1" x14ac:dyDescent="0.2">
      <c r="A766" s="1"/>
      <c r="B766" s="3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4.75" customHeight="1" x14ac:dyDescent="0.2">
      <c r="A767" s="1"/>
      <c r="B767" s="3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4.75" customHeight="1" x14ac:dyDescent="0.2">
      <c r="A768" s="1"/>
      <c r="B768" s="3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4.75" customHeight="1" x14ac:dyDescent="0.2">
      <c r="A769" s="1"/>
      <c r="B769" s="3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4.75" customHeight="1" x14ac:dyDescent="0.2">
      <c r="A770" s="1"/>
      <c r="B770" s="3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4.75" customHeight="1" x14ac:dyDescent="0.2">
      <c r="A771" s="1"/>
      <c r="B771" s="3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4.75" customHeight="1" x14ac:dyDescent="0.2">
      <c r="A772" s="1"/>
      <c r="B772" s="3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4.75" customHeight="1" x14ac:dyDescent="0.2">
      <c r="A773" s="1"/>
      <c r="B773" s="3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4.75" customHeight="1" x14ac:dyDescent="0.2">
      <c r="A774" s="1"/>
      <c r="B774" s="3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4.75" customHeight="1" x14ac:dyDescent="0.2">
      <c r="A775" s="1"/>
      <c r="B775" s="3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4.75" customHeight="1" x14ac:dyDescent="0.2">
      <c r="A776" s="1"/>
      <c r="B776" s="3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4.75" customHeight="1" x14ac:dyDescent="0.2">
      <c r="A777" s="1"/>
      <c r="B777" s="3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4.75" customHeight="1" x14ac:dyDescent="0.2">
      <c r="A778" s="1"/>
      <c r="B778" s="3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4.75" customHeight="1" x14ac:dyDescent="0.2">
      <c r="A779" s="1"/>
      <c r="B779" s="3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4.75" customHeight="1" x14ac:dyDescent="0.2">
      <c r="A780" s="1"/>
      <c r="B780" s="3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4.75" customHeight="1" x14ac:dyDescent="0.2">
      <c r="A781" s="1"/>
      <c r="B781" s="3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4.75" customHeight="1" x14ac:dyDescent="0.2">
      <c r="A782" s="1"/>
      <c r="B782" s="3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4.75" customHeight="1" x14ac:dyDescent="0.2">
      <c r="A783" s="1"/>
      <c r="B783" s="3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4.75" customHeight="1" x14ac:dyDescent="0.2">
      <c r="A784" s="1"/>
      <c r="B784" s="3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4.75" customHeight="1" x14ac:dyDescent="0.2">
      <c r="A785" s="1"/>
      <c r="B785" s="3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4.75" customHeight="1" x14ac:dyDescent="0.2">
      <c r="A786" s="1"/>
      <c r="B786" s="3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4.75" customHeight="1" x14ac:dyDescent="0.2">
      <c r="A787" s="1"/>
      <c r="B787" s="3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4.75" customHeight="1" x14ac:dyDescent="0.2">
      <c r="A788" s="1"/>
      <c r="B788" s="3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4.75" customHeight="1" x14ac:dyDescent="0.2">
      <c r="A789" s="1"/>
      <c r="B789" s="3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4.75" customHeight="1" x14ac:dyDescent="0.2">
      <c r="A790" s="1"/>
      <c r="B790" s="3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4.75" customHeight="1" x14ac:dyDescent="0.2">
      <c r="A791" s="1"/>
      <c r="B791" s="3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4.75" customHeight="1" x14ac:dyDescent="0.2">
      <c r="A792" s="1"/>
      <c r="B792" s="3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4.75" customHeight="1" x14ac:dyDescent="0.2">
      <c r="A793" s="1"/>
      <c r="B793" s="3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4.75" customHeight="1" x14ac:dyDescent="0.2">
      <c r="A794" s="1"/>
      <c r="B794" s="3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4.75" customHeight="1" x14ac:dyDescent="0.2">
      <c r="A795" s="1"/>
      <c r="B795" s="3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4.75" customHeight="1" x14ac:dyDescent="0.2">
      <c r="A796" s="1"/>
      <c r="B796" s="3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4.75" customHeight="1" x14ac:dyDescent="0.2">
      <c r="A797" s="1"/>
      <c r="B797" s="3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4.75" customHeight="1" x14ac:dyDescent="0.2">
      <c r="A798" s="1"/>
      <c r="B798" s="3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4.75" customHeight="1" x14ac:dyDescent="0.2">
      <c r="A799" s="1"/>
      <c r="B799" s="3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4.75" customHeight="1" x14ac:dyDescent="0.2">
      <c r="A800" s="1"/>
      <c r="B800" s="3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4.75" customHeight="1" x14ac:dyDescent="0.2">
      <c r="A801" s="1"/>
      <c r="B801" s="3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4.75" customHeight="1" x14ac:dyDescent="0.2">
      <c r="A802" s="1"/>
      <c r="B802" s="3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4.75" customHeight="1" x14ac:dyDescent="0.2">
      <c r="A803" s="1"/>
      <c r="B803" s="3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4.75" customHeight="1" x14ac:dyDescent="0.2">
      <c r="A804" s="1"/>
      <c r="B804" s="3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4.75" customHeight="1" x14ac:dyDescent="0.2">
      <c r="A805" s="1"/>
      <c r="B805" s="3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4.75" customHeight="1" x14ac:dyDescent="0.2">
      <c r="A806" s="1"/>
      <c r="B806" s="3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4.75" customHeight="1" x14ac:dyDescent="0.2">
      <c r="A807" s="1"/>
      <c r="B807" s="3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4.75" customHeight="1" x14ac:dyDescent="0.2">
      <c r="A808" s="1"/>
      <c r="B808" s="3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4.75" customHeight="1" x14ac:dyDescent="0.2">
      <c r="A809" s="1"/>
      <c r="B809" s="3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4.75" customHeight="1" x14ac:dyDescent="0.2">
      <c r="A810" s="1"/>
      <c r="B810" s="3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4.75" customHeight="1" x14ac:dyDescent="0.2">
      <c r="A811" s="1"/>
      <c r="B811" s="3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4.75" customHeight="1" x14ac:dyDescent="0.2">
      <c r="A812" s="1"/>
      <c r="B812" s="3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4.75" customHeight="1" x14ac:dyDescent="0.2">
      <c r="A813" s="1"/>
      <c r="B813" s="3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4.75" customHeight="1" x14ac:dyDescent="0.2">
      <c r="A814" s="1"/>
      <c r="B814" s="3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4.75" customHeight="1" x14ac:dyDescent="0.2">
      <c r="A815" s="1"/>
      <c r="B815" s="3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4.75" customHeight="1" x14ac:dyDescent="0.2">
      <c r="A816" s="1"/>
      <c r="B816" s="3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4.75" customHeight="1" x14ac:dyDescent="0.2">
      <c r="A817" s="1"/>
      <c r="B817" s="3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4.75" customHeight="1" x14ac:dyDescent="0.2">
      <c r="A818" s="1"/>
      <c r="B818" s="3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4.75" customHeight="1" x14ac:dyDescent="0.2">
      <c r="A819" s="1"/>
      <c r="B819" s="3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4.75" customHeight="1" x14ac:dyDescent="0.2">
      <c r="A820" s="1"/>
      <c r="B820" s="3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4.75" customHeight="1" x14ac:dyDescent="0.2">
      <c r="A821" s="1"/>
      <c r="B821" s="3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4.75" customHeight="1" x14ac:dyDescent="0.2">
      <c r="A822" s="1"/>
      <c r="B822" s="3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4.75" customHeight="1" x14ac:dyDescent="0.2">
      <c r="A823" s="1"/>
      <c r="B823" s="3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4.75" customHeight="1" x14ac:dyDescent="0.2">
      <c r="A824" s="1"/>
      <c r="B824" s="3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4.75" customHeight="1" x14ac:dyDescent="0.2">
      <c r="A825" s="1"/>
      <c r="B825" s="3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4.75" customHeight="1" x14ac:dyDescent="0.2">
      <c r="A826" s="1"/>
      <c r="B826" s="3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4.75" customHeight="1" x14ac:dyDescent="0.2">
      <c r="A827" s="1"/>
      <c r="B827" s="3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4.75" customHeight="1" x14ac:dyDescent="0.2">
      <c r="A828" s="1"/>
      <c r="B828" s="3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4.75" customHeight="1" x14ac:dyDescent="0.2">
      <c r="A829" s="1"/>
      <c r="B829" s="3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4.75" customHeight="1" x14ac:dyDescent="0.2">
      <c r="A830" s="1"/>
      <c r="B830" s="3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4.75" customHeight="1" x14ac:dyDescent="0.2">
      <c r="A831" s="1"/>
      <c r="B831" s="3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4.75" customHeight="1" x14ac:dyDescent="0.2">
      <c r="A832" s="1"/>
      <c r="B832" s="3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4.75" customHeight="1" x14ac:dyDescent="0.2">
      <c r="A833" s="1"/>
      <c r="B833" s="3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4.75" customHeight="1" x14ac:dyDescent="0.2">
      <c r="A834" s="1"/>
      <c r="B834" s="3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4.75" customHeight="1" x14ac:dyDescent="0.2">
      <c r="A835" s="1"/>
      <c r="B835" s="3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4.75" customHeight="1" x14ac:dyDescent="0.2">
      <c r="A836" s="1"/>
      <c r="B836" s="3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4.75" customHeight="1" x14ac:dyDescent="0.2">
      <c r="A837" s="1"/>
      <c r="B837" s="3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4.75" customHeight="1" x14ac:dyDescent="0.2">
      <c r="A838" s="1"/>
      <c r="B838" s="3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4.75" customHeight="1" x14ac:dyDescent="0.2">
      <c r="A839" s="1"/>
      <c r="B839" s="3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4.75" customHeight="1" x14ac:dyDescent="0.2">
      <c r="A840" s="1"/>
      <c r="B840" s="3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4.75" customHeight="1" x14ac:dyDescent="0.2">
      <c r="A841" s="1"/>
      <c r="B841" s="3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4.75" customHeight="1" x14ac:dyDescent="0.2">
      <c r="A842" s="1"/>
      <c r="B842" s="3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4.75" customHeight="1" x14ac:dyDescent="0.2">
      <c r="A843" s="1"/>
      <c r="B843" s="3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4.75" customHeight="1" x14ac:dyDescent="0.2">
      <c r="A844" s="1"/>
      <c r="B844" s="3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4.75" customHeight="1" x14ac:dyDescent="0.2">
      <c r="A845" s="1"/>
      <c r="B845" s="3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4.75" customHeight="1" x14ac:dyDescent="0.2">
      <c r="A846" s="1"/>
      <c r="B846" s="3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4.75" customHeight="1" x14ac:dyDescent="0.2">
      <c r="A847" s="1"/>
      <c r="B847" s="3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4.75" customHeight="1" x14ac:dyDescent="0.2">
      <c r="A848" s="1"/>
      <c r="B848" s="3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4.75" customHeight="1" x14ac:dyDescent="0.2">
      <c r="A849" s="1"/>
      <c r="B849" s="3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4.75" customHeight="1" x14ac:dyDescent="0.2">
      <c r="A850" s="1"/>
      <c r="B850" s="3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4.75" customHeight="1" x14ac:dyDescent="0.2">
      <c r="A851" s="1"/>
      <c r="B851" s="3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4.75" customHeight="1" x14ac:dyDescent="0.2">
      <c r="A852" s="1"/>
      <c r="B852" s="3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4.75" customHeight="1" x14ac:dyDescent="0.2">
      <c r="A853" s="1"/>
      <c r="B853" s="3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4.75" customHeight="1" x14ac:dyDescent="0.2">
      <c r="A854" s="1"/>
      <c r="B854" s="3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4.75" customHeight="1" x14ac:dyDescent="0.2">
      <c r="A855" s="1"/>
      <c r="B855" s="3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4.75" customHeight="1" x14ac:dyDescent="0.2">
      <c r="A856" s="1"/>
      <c r="B856" s="3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4.75" customHeight="1" x14ac:dyDescent="0.2">
      <c r="A857" s="1"/>
      <c r="B857" s="3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4.75" customHeight="1" x14ac:dyDescent="0.2">
      <c r="A858" s="1"/>
      <c r="B858" s="3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4.75" customHeight="1" x14ac:dyDescent="0.2">
      <c r="A859" s="1"/>
      <c r="B859" s="3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4.75" customHeight="1" x14ac:dyDescent="0.2">
      <c r="A860" s="1"/>
      <c r="B860" s="3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4.75" customHeight="1" x14ac:dyDescent="0.2">
      <c r="A861" s="1"/>
      <c r="B861" s="3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4.75" customHeight="1" x14ac:dyDescent="0.2">
      <c r="A862" s="1"/>
      <c r="B862" s="3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4.75" customHeight="1" x14ac:dyDescent="0.2">
      <c r="A863" s="1"/>
      <c r="B863" s="3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4.75" customHeight="1" x14ac:dyDescent="0.2">
      <c r="A864" s="1"/>
      <c r="B864" s="3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4.75" customHeight="1" x14ac:dyDescent="0.2">
      <c r="A865" s="1"/>
      <c r="B865" s="3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4.75" customHeight="1" x14ac:dyDescent="0.2">
      <c r="A866" s="1"/>
      <c r="B866" s="3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4.75" customHeight="1" x14ac:dyDescent="0.2">
      <c r="A867" s="1"/>
      <c r="B867" s="3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4.75" customHeight="1" x14ac:dyDescent="0.2">
      <c r="A868" s="1"/>
      <c r="B868" s="3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4.75" customHeight="1" x14ac:dyDescent="0.2">
      <c r="A869" s="1"/>
      <c r="B869" s="3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4.75" customHeight="1" x14ac:dyDescent="0.2">
      <c r="A870" s="1"/>
      <c r="B870" s="3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4.75" customHeight="1" x14ac:dyDescent="0.2">
      <c r="A871" s="1"/>
      <c r="B871" s="3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4.75" customHeight="1" x14ac:dyDescent="0.2">
      <c r="A872" s="1"/>
      <c r="B872" s="3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4.75" customHeight="1" x14ac:dyDescent="0.2">
      <c r="A873" s="1"/>
      <c r="B873" s="3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4.75" customHeight="1" x14ac:dyDescent="0.2">
      <c r="A874" s="1"/>
      <c r="B874" s="3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4.75" customHeight="1" x14ac:dyDescent="0.2">
      <c r="A875" s="1"/>
      <c r="B875" s="3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4.75" customHeight="1" x14ac:dyDescent="0.2">
      <c r="A876" s="1"/>
      <c r="B876" s="3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4.75" customHeight="1" x14ac:dyDescent="0.2">
      <c r="A877" s="1"/>
      <c r="B877" s="3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4.75" customHeight="1" x14ac:dyDescent="0.2">
      <c r="A878" s="1"/>
      <c r="B878" s="3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4.75" customHeight="1" x14ac:dyDescent="0.2">
      <c r="A879" s="1"/>
      <c r="B879" s="3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4.75" customHeight="1" x14ac:dyDescent="0.2">
      <c r="A880" s="1"/>
      <c r="B880" s="3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4.75" customHeight="1" x14ac:dyDescent="0.2">
      <c r="A881" s="1"/>
      <c r="B881" s="3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4.75" customHeight="1" x14ac:dyDescent="0.2">
      <c r="A882" s="1"/>
      <c r="B882" s="3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4.75" customHeight="1" x14ac:dyDescent="0.2">
      <c r="A883" s="1"/>
      <c r="B883" s="3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4.75" customHeight="1" x14ac:dyDescent="0.2">
      <c r="A884" s="1"/>
      <c r="B884" s="3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4.75" customHeight="1" x14ac:dyDescent="0.2">
      <c r="A885" s="1"/>
      <c r="B885" s="3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4.75" customHeight="1" x14ac:dyDescent="0.2">
      <c r="A886" s="1"/>
      <c r="B886" s="3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4.75" customHeight="1" x14ac:dyDescent="0.2">
      <c r="A887" s="1"/>
      <c r="B887" s="3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4.75" customHeight="1" x14ac:dyDescent="0.2">
      <c r="A888" s="1"/>
      <c r="B888" s="3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4.75" customHeight="1" x14ac:dyDescent="0.2">
      <c r="A889" s="1"/>
      <c r="B889" s="3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4.75" customHeight="1" x14ac:dyDescent="0.2">
      <c r="A890" s="1"/>
      <c r="B890" s="3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4.75" customHeight="1" x14ac:dyDescent="0.2">
      <c r="A891" s="1"/>
      <c r="B891" s="3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4.75" customHeight="1" x14ac:dyDescent="0.2">
      <c r="A892" s="1"/>
      <c r="B892" s="3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4.75" customHeight="1" x14ac:dyDescent="0.2">
      <c r="A893" s="1"/>
      <c r="B893" s="3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4.75" customHeight="1" x14ac:dyDescent="0.2">
      <c r="A894" s="1"/>
      <c r="B894" s="3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4.75" customHeight="1" x14ac:dyDescent="0.2">
      <c r="A895" s="1"/>
      <c r="B895" s="3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4.75" customHeight="1" x14ac:dyDescent="0.2">
      <c r="A896" s="1"/>
      <c r="B896" s="3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4.75" customHeight="1" x14ac:dyDescent="0.2">
      <c r="A897" s="1"/>
      <c r="B897" s="3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4.75" customHeight="1" x14ac:dyDescent="0.2">
      <c r="A898" s="1"/>
      <c r="B898" s="3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4.75" customHeight="1" x14ac:dyDescent="0.2">
      <c r="A899" s="1"/>
      <c r="B899" s="3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4.75" customHeight="1" x14ac:dyDescent="0.2">
      <c r="A900" s="1"/>
      <c r="B900" s="3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4.75" customHeight="1" x14ac:dyDescent="0.2">
      <c r="A901" s="1"/>
      <c r="B901" s="3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4.75" customHeight="1" x14ac:dyDescent="0.2">
      <c r="A902" s="1"/>
      <c r="B902" s="3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4.75" customHeight="1" x14ac:dyDescent="0.2">
      <c r="A903" s="1"/>
      <c r="B903" s="3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4.75" customHeight="1" x14ac:dyDescent="0.2">
      <c r="A904" s="1"/>
      <c r="B904" s="3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4.75" customHeight="1" x14ac:dyDescent="0.2">
      <c r="A905" s="1"/>
      <c r="B905" s="3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4.75" customHeight="1" x14ac:dyDescent="0.2">
      <c r="A906" s="1"/>
      <c r="B906" s="3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4.75" customHeight="1" x14ac:dyDescent="0.2">
      <c r="A907" s="1"/>
      <c r="B907" s="3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4.75" customHeight="1" x14ac:dyDescent="0.2">
      <c r="A908" s="1"/>
      <c r="B908" s="3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4.75" customHeight="1" x14ac:dyDescent="0.2">
      <c r="A909" s="1"/>
      <c r="B909" s="3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4.75" customHeight="1" x14ac:dyDescent="0.2">
      <c r="A910" s="1"/>
      <c r="B910" s="3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4.75" customHeight="1" x14ac:dyDescent="0.2">
      <c r="A911" s="1"/>
      <c r="B911" s="3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4.75" customHeight="1" x14ac:dyDescent="0.2">
      <c r="A912" s="1"/>
      <c r="B912" s="3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4.75" customHeight="1" x14ac:dyDescent="0.2">
      <c r="A913" s="1"/>
      <c r="B913" s="3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4.75" customHeight="1" x14ac:dyDescent="0.2">
      <c r="A914" s="1"/>
      <c r="B914" s="3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4.75" customHeight="1" x14ac:dyDescent="0.2">
      <c r="A915" s="1"/>
      <c r="B915" s="3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4.75" customHeight="1" x14ac:dyDescent="0.2">
      <c r="A916" s="1"/>
      <c r="B916" s="3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4.75" customHeight="1" x14ac:dyDescent="0.2">
      <c r="A917" s="1"/>
      <c r="B917" s="3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4.75" customHeight="1" x14ac:dyDescent="0.2">
      <c r="A918" s="1"/>
      <c r="B918" s="3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4.75" customHeight="1" x14ac:dyDescent="0.2">
      <c r="A919" s="1"/>
      <c r="B919" s="3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4.75" customHeight="1" x14ac:dyDescent="0.2">
      <c r="A920" s="1"/>
      <c r="B920" s="3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4.75" customHeight="1" x14ac:dyDescent="0.2">
      <c r="A921" s="1"/>
      <c r="B921" s="3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4.75" customHeight="1" x14ac:dyDescent="0.2">
      <c r="A922" s="1"/>
      <c r="B922" s="3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4.75" customHeight="1" x14ac:dyDescent="0.2">
      <c r="A923" s="1"/>
      <c r="B923" s="3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4.75" customHeight="1" x14ac:dyDescent="0.2">
      <c r="A924" s="1"/>
      <c r="B924" s="3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4.75" customHeight="1" x14ac:dyDescent="0.2">
      <c r="A925" s="1"/>
      <c r="B925" s="3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4.75" customHeight="1" x14ac:dyDescent="0.2">
      <c r="A926" s="1"/>
      <c r="B926" s="3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4.75" customHeight="1" x14ac:dyDescent="0.2">
      <c r="A927" s="1"/>
      <c r="B927" s="3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4.75" customHeight="1" x14ac:dyDescent="0.2">
      <c r="A928" s="1"/>
      <c r="B928" s="3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4.75" customHeight="1" x14ac:dyDescent="0.2">
      <c r="A929" s="1"/>
      <c r="B929" s="3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4.75" customHeight="1" x14ac:dyDescent="0.2">
      <c r="A930" s="1"/>
      <c r="B930" s="3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4.75" customHeight="1" x14ac:dyDescent="0.2">
      <c r="A931" s="1"/>
      <c r="B931" s="3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4.75" customHeight="1" x14ac:dyDescent="0.2">
      <c r="A932" s="1"/>
      <c r="B932" s="3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4.75" customHeight="1" x14ac:dyDescent="0.2">
      <c r="A933" s="1"/>
      <c r="B933" s="3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4.75" customHeight="1" x14ac:dyDescent="0.2">
      <c r="A934" s="1"/>
      <c r="B934" s="3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4.75" customHeight="1" x14ac:dyDescent="0.2">
      <c r="A935" s="1"/>
      <c r="B935" s="3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4.75" customHeight="1" x14ac:dyDescent="0.2">
      <c r="A936" s="1"/>
      <c r="B936" s="3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4.75" customHeight="1" x14ac:dyDescent="0.2">
      <c r="A937" s="1"/>
      <c r="B937" s="3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4.75" customHeight="1" x14ac:dyDescent="0.2">
      <c r="A938" s="1"/>
      <c r="B938" s="3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4.75" customHeight="1" x14ac:dyDescent="0.2">
      <c r="A939" s="1"/>
      <c r="B939" s="3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4.75" customHeight="1" x14ac:dyDescent="0.2">
      <c r="A940" s="1"/>
      <c r="B940" s="3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4.75" customHeight="1" x14ac:dyDescent="0.2">
      <c r="A941" s="1"/>
      <c r="B941" s="3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4.75" customHeight="1" x14ac:dyDescent="0.2">
      <c r="A942" s="1"/>
      <c r="B942" s="3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4.75" customHeight="1" x14ac:dyDescent="0.2">
      <c r="A943" s="1"/>
      <c r="B943" s="3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4.75" customHeight="1" x14ac:dyDescent="0.2">
      <c r="A944" s="1"/>
      <c r="B944" s="3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4.75" customHeight="1" x14ac:dyDescent="0.2">
      <c r="A945" s="1"/>
      <c r="B945" s="3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4.75" customHeight="1" x14ac:dyDescent="0.2">
      <c r="A946" s="1"/>
      <c r="B946" s="3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4.75" customHeight="1" x14ac:dyDescent="0.2">
      <c r="A947" s="1"/>
      <c r="B947" s="3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4.75" customHeight="1" x14ac:dyDescent="0.2">
      <c r="A948" s="1"/>
      <c r="B948" s="3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4.75" customHeight="1" x14ac:dyDescent="0.2">
      <c r="A949" s="1"/>
      <c r="B949" s="3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4.75" customHeight="1" x14ac:dyDescent="0.2">
      <c r="A950" s="1"/>
      <c r="B950" s="3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4.75" customHeight="1" x14ac:dyDescent="0.2">
      <c r="A951" s="1"/>
      <c r="B951" s="3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4.75" customHeight="1" x14ac:dyDescent="0.2">
      <c r="A952" s="1"/>
      <c r="B952" s="3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4.75" customHeight="1" x14ac:dyDescent="0.2">
      <c r="A953" s="1"/>
      <c r="B953" s="3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4.75" customHeight="1" x14ac:dyDescent="0.2">
      <c r="A954" s="1"/>
      <c r="B954" s="3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4.75" customHeight="1" x14ac:dyDescent="0.2">
      <c r="A955" s="1"/>
      <c r="B955" s="3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4.75" customHeight="1" x14ac:dyDescent="0.2">
      <c r="A956" s="1"/>
      <c r="B956" s="3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4.75" customHeight="1" x14ac:dyDescent="0.2">
      <c r="A957" s="1"/>
      <c r="B957" s="3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4.75" customHeight="1" x14ac:dyDescent="0.2">
      <c r="A958" s="1"/>
      <c r="B958" s="3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4.75" customHeight="1" x14ac:dyDescent="0.2">
      <c r="A959" s="1"/>
      <c r="B959" s="3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4.75" customHeight="1" x14ac:dyDescent="0.2">
      <c r="A960" s="1"/>
      <c r="B960" s="3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4.75" customHeight="1" x14ac:dyDescent="0.2">
      <c r="A961" s="1"/>
      <c r="B961" s="3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4.75" customHeight="1" x14ac:dyDescent="0.2">
      <c r="A962" s="1"/>
      <c r="B962" s="3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4.75" customHeight="1" x14ac:dyDescent="0.2">
      <c r="A963" s="1"/>
      <c r="B963" s="3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4.75" customHeight="1" x14ac:dyDescent="0.2">
      <c r="A964" s="1"/>
      <c r="B964" s="3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4.75" customHeight="1" x14ac:dyDescent="0.2">
      <c r="A965" s="1"/>
      <c r="B965" s="3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4.75" customHeight="1" x14ac:dyDescent="0.2">
      <c r="A966" s="1"/>
      <c r="B966" s="3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4.75" customHeight="1" x14ac:dyDescent="0.2">
      <c r="A967" s="1"/>
      <c r="B967" s="3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4.75" customHeight="1" x14ac:dyDescent="0.2">
      <c r="A968" s="1"/>
      <c r="B968" s="3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4.75" customHeight="1" x14ac:dyDescent="0.2">
      <c r="A969" s="1"/>
      <c r="B969" s="3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4.75" customHeight="1" x14ac:dyDescent="0.2">
      <c r="A970" s="1"/>
      <c r="B970" s="3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4.75" customHeight="1" x14ac:dyDescent="0.2">
      <c r="A971" s="1"/>
      <c r="B971" s="3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4.75" customHeight="1" x14ac:dyDescent="0.2">
      <c r="A972" s="1"/>
      <c r="B972" s="3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4.75" customHeight="1" x14ac:dyDescent="0.2">
      <c r="A973" s="1"/>
      <c r="B973" s="3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4.75" customHeight="1" x14ac:dyDescent="0.2">
      <c r="A974" s="1"/>
      <c r="B974" s="3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4.75" customHeight="1" x14ac:dyDescent="0.2">
      <c r="A975" s="1"/>
      <c r="B975" s="3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4.75" customHeight="1" x14ac:dyDescent="0.2">
      <c r="A976" s="1"/>
      <c r="B976" s="3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4.75" customHeight="1" x14ac:dyDescent="0.2">
      <c r="A977" s="1"/>
      <c r="B977" s="3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4.75" customHeight="1" x14ac:dyDescent="0.2">
      <c r="A978" s="1"/>
      <c r="B978" s="3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4.75" customHeight="1" x14ac:dyDescent="0.2">
      <c r="A979" s="1"/>
      <c r="B979" s="3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4.75" customHeight="1" x14ac:dyDescent="0.2">
      <c r="A980" s="1"/>
      <c r="B980" s="3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4.75" customHeight="1" x14ac:dyDescent="0.2">
      <c r="A981" s="1"/>
      <c r="B981" s="3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4.75" customHeight="1" x14ac:dyDescent="0.2">
      <c r="A982" s="1"/>
      <c r="B982" s="3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4.75" customHeight="1" x14ac:dyDescent="0.2">
      <c r="A983" s="1"/>
      <c r="B983" s="3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4.75" customHeight="1" x14ac:dyDescent="0.2">
      <c r="A984" s="1"/>
      <c r="B984" s="3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4.75" customHeight="1" x14ac:dyDescent="0.2">
      <c r="A985" s="1"/>
      <c r="B985" s="3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4.75" customHeight="1" x14ac:dyDescent="0.2">
      <c r="A986" s="1"/>
      <c r="B986" s="3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4.75" customHeight="1" x14ac:dyDescent="0.2">
      <c r="A987" s="1"/>
      <c r="B987" s="3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4.75" customHeight="1" x14ac:dyDescent="0.2">
      <c r="A988" s="1"/>
      <c r="B988" s="3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4.75" customHeight="1" x14ac:dyDescent="0.2">
      <c r="A989" s="1"/>
      <c r="B989" s="3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4.75" customHeight="1" x14ac:dyDescent="0.2">
      <c r="A990" s="1"/>
      <c r="B990" s="3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4.75" customHeight="1" x14ac:dyDescent="0.2">
      <c r="A991" s="1"/>
      <c r="B991" s="3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4.75" customHeight="1" x14ac:dyDescent="0.2">
      <c r="A992" s="1"/>
      <c r="B992" s="3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4.75" customHeight="1" x14ac:dyDescent="0.2">
      <c r="A993" s="1"/>
      <c r="B993" s="3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4.75" customHeight="1" x14ac:dyDescent="0.2">
      <c r="A994" s="1"/>
      <c r="B994" s="3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4.75" customHeight="1" x14ac:dyDescent="0.2">
      <c r="A995" s="1"/>
      <c r="B995" s="3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4.75" customHeight="1" x14ac:dyDescent="0.2">
      <c r="A996" s="1"/>
      <c r="B996" s="3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4.75" customHeight="1" x14ac:dyDescent="0.2">
      <c r="A997" s="1"/>
      <c r="B997" s="3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4.75" customHeight="1" x14ac:dyDescent="0.2">
      <c r="A998" s="1"/>
      <c r="B998" s="3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4.75" customHeight="1" x14ac:dyDescent="0.2">
      <c r="A999" s="1"/>
      <c r="B999" s="3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4.75" customHeight="1" x14ac:dyDescent="0.2">
      <c r="A1000" s="1"/>
      <c r="B1000" s="3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24.75" customHeight="1" x14ac:dyDescent="0.2">
      <c r="A1001" s="1"/>
      <c r="B1001" s="3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8D08D"/>
    <outlinePr summaryBelow="0" summaryRight="0"/>
  </sheetPr>
  <dimension ref="A1:W1005"/>
  <sheetViews>
    <sheetView showGridLines="0" tabSelected="1" topLeftCell="B1" zoomScale="125" zoomScaleNormal="90" workbookViewId="0">
      <selection activeCell="D12" sqref="D12"/>
    </sheetView>
  </sheetViews>
  <sheetFormatPr baseColWidth="10" defaultColWidth="12.5" defaultRowHeight="15" customHeight="1" x14ac:dyDescent="0.15"/>
  <cols>
    <col min="1" max="1" width="2.83203125" customWidth="1"/>
    <col min="2" max="2" width="20.83203125" customWidth="1"/>
    <col min="3" max="4" width="40.83203125" customWidth="1"/>
    <col min="5" max="5" width="10.83203125" customWidth="1"/>
    <col min="6" max="7" width="20.6640625" customWidth="1"/>
    <col min="8" max="8" width="4.6640625" customWidth="1"/>
    <col min="9" max="9" width="22.5" customWidth="1"/>
    <col min="10" max="26" width="14.5" customWidth="1"/>
  </cols>
  <sheetData>
    <row r="1" spans="1:23" ht="9.75" customHeight="1" x14ac:dyDescent="0.15">
      <c r="A1" s="9"/>
      <c r="B1" s="10"/>
      <c r="C1" s="9"/>
      <c r="D1" s="9"/>
      <c r="E1" s="9"/>
      <c r="F1" s="11"/>
      <c r="G1" s="12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24.75" customHeight="1" x14ac:dyDescent="0.15">
      <c r="A2" s="9"/>
      <c r="B2" s="13"/>
      <c r="C2" s="9"/>
      <c r="D2" s="9"/>
      <c r="E2" s="14"/>
      <c r="F2" s="11"/>
      <c r="G2" s="12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9.75" customHeight="1" x14ac:dyDescent="0.15">
      <c r="A3" s="9"/>
      <c r="B3" s="10"/>
      <c r="C3" s="9"/>
      <c r="D3" s="9"/>
      <c r="E3" s="9"/>
      <c r="F3" s="11"/>
      <c r="G3" s="12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49.5" customHeight="1" x14ac:dyDescent="0.15">
      <c r="A4" s="9"/>
      <c r="B4" s="192" t="s">
        <v>12</v>
      </c>
      <c r="C4" s="179"/>
      <c r="D4" s="179"/>
      <c r="E4" s="179"/>
      <c r="F4" s="179"/>
      <c r="G4" s="180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49.5" customHeight="1" x14ac:dyDescent="0.15">
      <c r="A5" s="9"/>
      <c r="B5" s="15" t="s">
        <v>13</v>
      </c>
      <c r="C5" s="148"/>
      <c r="D5" s="16"/>
      <c r="E5" s="16"/>
      <c r="F5" s="16"/>
      <c r="G5" s="16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49.5" customHeight="1" x14ac:dyDescent="0.15">
      <c r="A6" s="9"/>
      <c r="B6" s="17" t="s">
        <v>14</v>
      </c>
      <c r="C6" s="148"/>
      <c r="D6" s="16"/>
      <c r="E6" s="16"/>
      <c r="F6" s="16"/>
      <c r="G6" s="16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4.75" customHeight="1" x14ac:dyDescent="0.15">
      <c r="A7" s="18"/>
      <c r="B7" s="19"/>
      <c r="C7" s="20"/>
      <c r="D7" s="20"/>
      <c r="E7" s="20"/>
      <c r="F7" s="21"/>
      <c r="G7" s="21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ht="39.75" customHeight="1" x14ac:dyDescent="0.15">
      <c r="A8" s="18"/>
      <c r="B8" s="19"/>
      <c r="C8" s="20"/>
      <c r="D8" s="20"/>
      <c r="E8" s="20"/>
      <c r="F8" s="193" t="s">
        <v>15</v>
      </c>
      <c r="G8" s="180"/>
      <c r="H8" s="18"/>
      <c r="I8" s="22" t="s">
        <v>16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ht="39.75" customHeight="1" x14ac:dyDescent="0.15">
      <c r="A9" s="9"/>
      <c r="B9" s="194" t="s">
        <v>17</v>
      </c>
      <c r="C9" s="179"/>
      <c r="D9" s="179"/>
      <c r="E9" s="180"/>
      <c r="F9" s="23" t="s">
        <v>18</v>
      </c>
      <c r="G9" s="23" t="s">
        <v>19</v>
      </c>
      <c r="H9" s="9"/>
      <c r="I9" s="22" t="s">
        <v>20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24.75" customHeight="1" x14ac:dyDescent="0.15">
      <c r="A10" s="9"/>
      <c r="B10" s="24" t="s">
        <v>21</v>
      </c>
      <c r="C10" s="25" t="s">
        <v>22</v>
      </c>
      <c r="D10" s="25" t="s">
        <v>23</v>
      </c>
      <c r="E10" s="24">
        <v>1</v>
      </c>
      <c r="F10" s="26">
        <f>'1_ATL_GSL'!J11</f>
        <v>0</v>
      </c>
      <c r="G10" s="26">
        <f>'1_ATL_GSL'!K11</f>
        <v>0</v>
      </c>
      <c r="H10" s="9"/>
      <c r="I10" s="27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24.75" customHeight="1" x14ac:dyDescent="0.15">
      <c r="A11" s="9"/>
      <c r="B11" s="24" t="s">
        <v>24</v>
      </c>
      <c r="C11" s="25" t="s">
        <v>25</v>
      </c>
      <c r="D11" s="25" t="s">
        <v>26</v>
      </c>
      <c r="E11" s="24">
        <v>1</v>
      </c>
      <c r="F11" s="26">
        <f>SUM('1_ATL_GSL'!J19)</f>
        <v>0</v>
      </c>
      <c r="G11" s="26">
        <f>SUM('1_ATL_GSL'!K19)</f>
        <v>0</v>
      </c>
      <c r="H11" s="9"/>
      <c r="I11" s="27">
        <f>'1_ATL_GSL'!M19</f>
        <v>0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24.75" customHeight="1" x14ac:dyDescent="0.15">
      <c r="A12" s="9"/>
      <c r="B12" s="24" t="s">
        <v>27</v>
      </c>
      <c r="C12" s="25" t="s">
        <v>28</v>
      </c>
      <c r="D12" s="25" t="s">
        <v>29</v>
      </c>
      <c r="E12" s="24">
        <v>1</v>
      </c>
      <c r="F12" s="26">
        <f>SUM('1_ATL_GSL'!J25)</f>
        <v>0</v>
      </c>
      <c r="G12" s="26">
        <f>SUM('1_ATL_GSL'!K25)</f>
        <v>0</v>
      </c>
      <c r="H12" s="9"/>
      <c r="I12" s="27">
        <f>'1_ATL_GSL'!M25</f>
        <v>0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24.75" customHeight="1" x14ac:dyDescent="0.15">
      <c r="A13" s="9"/>
      <c r="B13" s="24" t="s">
        <v>30</v>
      </c>
      <c r="C13" s="25" t="s">
        <v>31</v>
      </c>
      <c r="D13" s="25" t="s">
        <v>32</v>
      </c>
      <c r="E13" s="24">
        <v>1</v>
      </c>
      <c r="F13" s="26">
        <f>SUM('1_ATL_GSL'!J33)</f>
        <v>0</v>
      </c>
      <c r="G13" s="26">
        <f>SUM('1_ATL_GSL'!K33)</f>
        <v>0</v>
      </c>
      <c r="H13" s="9"/>
      <c r="I13" s="27">
        <f>'1_ATL_GSL'!M33</f>
        <v>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24.75" customHeight="1" x14ac:dyDescent="0.15">
      <c r="A14" s="9"/>
      <c r="B14" s="24" t="s">
        <v>33</v>
      </c>
      <c r="C14" s="25" t="s">
        <v>34</v>
      </c>
      <c r="D14" s="25" t="s">
        <v>35</v>
      </c>
      <c r="E14" s="24" t="s">
        <v>36</v>
      </c>
      <c r="F14" s="26">
        <f>'1_ATL_GSL'!J51</f>
        <v>0</v>
      </c>
      <c r="G14" s="26">
        <f>'1_ATL_GSL'!K51</f>
        <v>0</v>
      </c>
      <c r="H14" s="9"/>
      <c r="I14" s="27">
        <f>'1_ATL_GSL'!M51</f>
        <v>0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24.75" customHeight="1" x14ac:dyDescent="0.15">
      <c r="A15" s="9"/>
      <c r="B15" s="24" t="s">
        <v>37</v>
      </c>
      <c r="C15" s="25" t="s">
        <v>38</v>
      </c>
      <c r="D15" s="25" t="s">
        <v>39</v>
      </c>
      <c r="E15" s="24">
        <v>1</v>
      </c>
      <c r="F15" s="26">
        <f>'1_ATL_GSL'!J57</f>
        <v>0</v>
      </c>
      <c r="G15" s="26">
        <f>'1_ATL_GSL'!K57</f>
        <v>0</v>
      </c>
      <c r="H15" s="9"/>
      <c r="I15" s="27">
        <f>'1_ATL_GSL'!M57</f>
        <v>0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39.75" customHeight="1" x14ac:dyDescent="0.15">
      <c r="A16" s="9"/>
      <c r="B16" s="178" t="s">
        <v>40</v>
      </c>
      <c r="C16" s="179"/>
      <c r="D16" s="179"/>
      <c r="E16" s="180"/>
      <c r="F16" s="28">
        <f>SUM(F10:F15)</f>
        <v>0</v>
      </c>
      <c r="G16" s="28">
        <f>SUM(G10:G15)</f>
        <v>0</v>
      </c>
      <c r="H16" s="9"/>
      <c r="I16" s="28">
        <f>SUM(I10:I15)</f>
        <v>0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39.75" customHeight="1" x14ac:dyDescent="0.15">
      <c r="A17" s="9"/>
      <c r="B17" s="29"/>
      <c r="C17" s="30"/>
      <c r="D17" s="30"/>
      <c r="E17" s="30"/>
      <c r="F17" s="31"/>
      <c r="G17" s="31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39.75" customHeight="1" x14ac:dyDescent="0.15">
      <c r="A18" s="9"/>
      <c r="B18" s="19"/>
      <c r="C18" s="20"/>
      <c r="D18" s="20"/>
      <c r="E18" s="20"/>
      <c r="F18" s="195" t="s">
        <v>15</v>
      </c>
      <c r="G18" s="180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39.75" customHeight="1" x14ac:dyDescent="0.15">
      <c r="A19" s="9"/>
      <c r="B19" s="189" t="s">
        <v>41</v>
      </c>
      <c r="C19" s="179"/>
      <c r="D19" s="179"/>
      <c r="E19" s="180"/>
      <c r="F19" s="32" t="s">
        <v>18</v>
      </c>
      <c r="G19" s="33" t="s">
        <v>19</v>
      </c>
      <c r="H19" s="9"/>
      <c r="I19" s="34" t="s">
        <v>20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24.75" customHeight="1" x14ac:dyDescent="0.15">
      <c r="A20" s="9"/>
      <c r="B20" s="24" t="s">
        <v>42</v>
      </c>
      <c r="C20" s="25" t="s">
        <v>43</v>
      </c>
      <c r="D20" s="25" t="s">
        <v>44</v>
      </c>
      <c r="E20" s="24">
        <v>2</v>
      </c>
      <c r="F20" s="26">
        <f>'2_PRE &amp; WRAP_GPRE &amp; WRAP '!J9</f>
        <v>0</v>
      </c>
      <c r="G20" s="26">
        <f>'2_PRE &amp; WRAP_GPRE &amp; WRAP '!K9</f>
        <v>0</v>
      </c>
      <c r="H20" s="9"/>
      <c r="I20" s="35">
        <f>'2_PRE &amp; WRAP_GPRE &amp; WRAP '!M9</f>
        <v>0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24.75" customHeight="1" x14ac:dyDescent="0.15">
      <c r="A21" s="9"/>
      <c r="B21" s="24" t="s">
        <v>45</v>
      </c>
      <c r="C21" s="25" t="s">
        <v>46</v>
      </c>
      <c r="D21" s="25" t="s">
        <v>46</v>
      </c>
      <c r="E21" s="24">
        <v>2</v>
      </c>
      <c r="F21" s="26">
        <f>'2_PRE &amp; WRAP_GPRE &amp; WRAP '!J15</f>
        <v>0</v>
      </c>
      <c r="G21" s="26">
        <f>'2_PRE &amp; WRAP_GPRE &amp; WRAP '!K15</f>
        <v>0</v>
      </c>
      <c r="H21" s="9"/>
      <c r="I21" s="36">
        <f>'2_PRE &amp; WRAP_GPRE &amp; WRAP '!M15</f>
        <v>0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ht="24.75" customHeight="1" x14ac:dyDescent="0.15">
      <c r="A22" s="9"/>
      <c r="B22" s="24" t="s">
        <v>47</v>
      </c>
      <c r="C22" s="25" t="s">
        <v>48</v>
      </c>
      <c r="D22" s="25" t="s">
        <v>49</v>
      </c>
      <c r="E22" s="24">
        <v>2</v>
      </c>
      <c r="F22" s="26">
        <f>'2_PRE &amp; WRAP_GPRE &amp; WRAP '!J22</f>
        <v>0</v>
      </c>
      <c r="G22" s="26">
        <f>'2_PRE &amp; WRAP_GPRE &amp; WRAP '!K22</f>
        <v>0</v>
      </c>
      <c r="H22" s="9"/>
      <c r="I22" s="36">
        <f>'2_PRE &amp; WRAP_GPRE &amp; WRAP '!M22</f>
        <v>0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39.75" customHeight="1" x14ac:dyDescent="0.15">
      <c r="A23" s="9"/>
      <c r="B23" s="178" t="s">
        <v>50</v>
      </c>
      <c r="C23" s="179"/>
      <c r="D23" s="179"/>
      <c r="E23" s="180"/>
      <c r="F23" s="28">
        <f>SUM(F20:F22)</f>
        <v>0</v>
      </c>
      <c r="G23" s="28">
        <f>SUM(G20:G22)</f>
        <v>0</v>
      </c>
      <c r="H23" s="9"/>
      <c r="I23" s="28">
        <f>SUM(I20:I22)</f>
        <v>0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39.75" customHeight="1" x14ac:dyDescent="0.15">
      <c r="A24" s="9"/>
      <c r="B24" s="29"/>
      <c r="C24" s="30"/>
      <c r="D24" s="30"/>
      <c r="E24" s="30"/>
      <c r="F24" s="31"/>
      <c r="G24" s="31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39.75" customHeight="1" x14ac:dyDescent="0.15">
      <c r="A25" s="18"/>
      <c r="B25" s="19"/>
      <c r="C25" s="20"/>
      <c r="D25" s="20"/>
      <c r="E25" s="20"/>
      <c r="F25" s="183" t="s">
        <v>15</v>
      </c>
      <c r="G25" s="180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3" ht="39.75" customHeight="1" x14ac:dyDescent="0.15">
      <c r="A26" s="9"/>
      <c r="B26" s="184" t="s">
        <v>51</v>
      </c>
      <c r="C26" s="179"/>
      <c r="D26" s="179"/>
      <c r="E26" s="180"/>
      <c r="F26" s="37" t="s">
        <v>18</v>
      </c>
      <c r="G26" s="37" t="s">
        <v>19</v>
      </c>
      <c r="H26" s="9"/>
      <c r="I26" s="38" t="s">
        <v>20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24.75" customHeight="1" x14ac:dyDescent="0.15">
      <c r="A27" s="39"/>
      <c r="B27" s="24" t="s">
        <v>52</v>
      </c>
      <c r="C27" s="25" t="s">
        <v>53</v>
      </c>
      <c r="D27" s="25" t="s">
        <v>54</v>
      </c>
      <c r="E27" s="24" t="s">
        <v>55</v>
      </c>
      <c r="F27" s="26">
        <f>SUM('3_PE_GP'!J12)</f>
        <v>0</v>
      </c>
      <c r="G27" s="26">
        <f>SUM('3_PE_GP'!K12)</f>
        <v>0</v>
      </c>
      <c r="H27" s="9"/>
      <c r="I27" s="36">
        <f>'3_PE_GP'!M12</f>
        <v>0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24.75" customHeight="1" x14ac:dyDescent="0.15">
      <c r="A28" s="39"/>
      <c r="B28" s="24" t="s">
        <v>56</v>
      </c>
      <c r="C28" s="25" t="s">
        <v>57</v>
      </c>
      <c r="D28" s="25" t="s">
        <v>58</v>
      </c>
      <c r="E28" s="24" t="s">
        <v>55</v>
      </c>
      <c r="F28" s="26">
        <f>SUM('3_PE_GP'!J18)</f>
        <v>0</v>
      </c>
      <c r="G28" s="26">
        <f>SUM('3_PE_GP'!K18)</f>
        <v>0</v>
      </c>
      <c r="H28" s="9"/>
      <c r="I28" s="36">
        <f>'3_PE_GP'!M18</f>
        <v>0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ht="24.75" customHeight="1" x14ac:dyDescent="0.15">
      <c r="A29" s="39"/>
      <c r="B29" s="24" t="s">
        <v>59</v>
      </c>
      <c r="C29" s="25" t="s">
        <v>60</v>
      </c>
      <c r="D29" s="25" t="s">
        <v>61</v>
      </c>
      <c r="E29" s="24" t="s">
        <v>55</v>
      </c>
      <c r="F29" s="26">
        <f>SUM('3_PE_GP'!J25)</f>
        <v>0</v>
      </c>
      <c r="G29" s="26">
        <f>SUM('3_PE_GP'!K25)</f>
        <v>0</v>
      </c>
      <c r="H29" s="9"/>
      <c r="I29" s="36">
        <f>'3_PE_GP'!M25</f>
        <v>0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ht="24.75" customHeight="1" x14ac:dyDescent="0.15">
      <c r="A30" s="39"/>
      <c r="B30" s="24" t="s">
        <v>62</v>
      </c>
      <c r="C30" s="25" t="s">
        <v>63</v>
      </c>
      <c r="D30" s="25" t="s">
        <v>64</v>
      </c>
      <c r="E30" s="24" t="s">
        <v>55</v>
      </c>
      <c r="F30" s="26">
        <f>SUM('3_PE_GP'!J33)</f>
        <v>0</v>
      </c>
      <c r="G30" s="26">
        <f>SUM('3_PE_GP'!K33)</f>
        <v>0</v>
      </c>
      <c r="H30" s="9"/>
      <c r="I30" s="36">
        <f>'3_PE_GP'!M33</f>
        <v>0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24.75" customHeight="1" x14ac:dyDescent="0.15">
      <c r="A31" s="39"/>
      <c r="B31" s="24" t="s">
        <v>65</v>
      </c>
      <c r="C31" s="25" t="s">
        <v>66</v>
      </c>
      <c r="D31" s="25" t="s">
        <v>67</v>
      </c>
      <c r="E31" s="24" t="s">
        <v>55</v>
      </c>
      <c r="F31" s="26">
        <f>SUM('3_PE_GP'!J41)</f>
        <v>0</v>
      </c>
      <c r="G31" s="26">
        <f>SUM('3_PE_GP'!K41)</f>
        <v>0</v>
      </c>
      <c r="H31" s="9"/>
      <c r="I31" s="36">
        <f>'3_PE_GP'!M41</f>
        <v>0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ht="24.75" customHeight="1" x14ac:dyDescent="0.15">
      <c r="A32" s="39"/>
      <c r="B32" s="24" t="s">
        <v>68</v>
      </c>
      <c r="C32" s="25" t="s">
        <v>69</v>
      </c>
      <c r="D32" s="25" t="s">
        <v>70</v>
      </c>
      <c r="E32" s="24" t="s">
        <v>55</v>
      </c>
      <c r="F32" s="26">
        <f>SUM('3_PE_GP'!J50)</f>
        <v>0</v>
      </c>
      <c r="G32" s="26">
        <f>SUM('3_PE_GP'!K50)</f>
        <v>0</v>
      </c>
      <c r="H32" s="9"/>
      <c r="I32" s="36">
        <f>'3_PE_GP'!M50</f>
        <v>0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24.75" customHeight="1" x14ac:dyDescent="0.15">
      <c r="A33" s="39"/>
      <c r="B33" s="24" t="s">
        <v>71</v>
      </c>
      <c r="C33" s="25" t="s">
        <v>72</v>
      </c>
      <c r="D33" s="25" t="s">
        <v>73</v>
      </c>
      <c r="E33" s="24" t="s">
        <v>55</v>
      </c>
      <c r="F33" s="26">
        <f>SUM('3_PE_GP'!J74)</f>
        <v>0</v>
      </c>
      <c r="G33" s="26">
        <f>SUM('3_PE_GP'!K74)</f>
        <v>0</v>
      </c>
      <c r="H33" s="9"/>
      <c r="I33" s="36">
        <f>'3_PE_GP'!M74</f>
        <v>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ht="24.75" customHeight="1" x14ac:dyDescent="0.15">
      <c r="A34" s="39"/>
      <c r="B34" s="24" t="s">
        <v>74</v>
      </c>
      <c r="C34" s="25" t="s">
        <v>75</v>
      </c>
      <c r="D34" s="25" t="s">
        <v>76</v>
      </c>
      <c r="E34" s="24" t="s">
        <v>55</v>
      </c>
      <c r="F34" s="26">
        <f>SUM('3_PE_GP'!J81)</f>
        <v>0</v>
      </c>
      <c r="G34" s="26">
        <f>SUM('3_PE_GP'!K81)</f>
        <v>0</v>
      </c>
      <c r="H34" s="9"/>
      <c r="I34" s="36">
        <f>'3_PE_GP'!M81</f>
        <v>0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ht="24.75" customHeight="1" x14ac:dyDescent="0.15">
      <c r="A35" s="39"/>
      <c r="B35" s="24" t="s">
        <v>77</v>
      </c>
      <c r="C35" s="25" t="s">
        <v>78</v>
      </c>
      <c r="D35" s="25" t="s">
        <v>79</v>
      </c>
      <c r="E35" s="24" t="s">
        <v>55</v>
      </c>
      <c r="F35" s="26">
        <f>SUM('3_PE_GP'!J100)</f>
        <v>0</v>
      </c>
      <c r="G35" s="26">
        <f>SUM('3_PE_GP'!K100)</f>
        <v>0</v>
      </c>
      <c r="H35" s="9"/>
      <c r="I35" s="36">
        <f>'3_PE_GP'!M100</f>
        <v>0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ht="24.75" customHeight="1" x14ac:dyDescent="0.15">
      <c r="A36" s="39"/>
      <c r="B36" s="24" t="s">
        <v>80</v>
      </c>
      <c r="C36" s="25" t="s">
        <v>81</v>
      </c>
      <c r="D36" s="25" t="s">
        <v>82</v>
      </c>
      <c r="E36" s="24" t="s">
        <v>55</v>
      </c>
      <c r="F36" s="26">
        <f>SUM('3_PE_GP'!J113)</f>
        <v>0</v>
      </c>
      <c r="G36" s="26">
        <f>SUM('3_PE_GP'!K113)</f>
        <v>0</v>
      </c>
      <c r="H36" s="9"/>
      <c r="I36" s="36">
        <f>'3_PE_GP'!M113</f>
        <v>0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24.75" customHeight="1" x14ac:dyDescent="0.15">
      <c r="A37" s="39"/>
      <c r="B37" s="24" t="s">
        <v>83</v>
      </c>
      <c r="C37" s="25" t="s">
        <v>84</v>
      </c>
      <c r="D37" s="25" t="s">
        <v>85</v>
      </c>
      <c r="E37" s="24" t="s">
        <v>55</v>
      </c>
      <c r="F37" s="26">
        <f>'3_PE_GP'!J124</f>
        <v>0</v>
      </c>
      <c r="G37" s="26">
        <f>'3_PE_GP'!K124</f>
        <v>0</v>
      </c>
      <c r="H37" s="9"/>
      <c r="I37" s="36">
        <f>'3_PE_GP'!M124</f>
        <v>0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24.75" customHeight="1" x14ac:dyDescent="0.15">
      <c r="A38" s="39"/>
      <c r="B38" s="24" t="s">
        <v>86</v>
      </c>
      <c r="C38" s="25" t="s">
        <v>87</v>
      </c>
      <c r="D38" s="25" t="s">
        <v>88</v>
      </c>
      <c r="E38" s="24" t="s">
        <v>55</v>
      </c>
      <c r="F38" s="26">
        <f>SUM('3_PE_GP'!J133)</f>
        <v>0</v>
      </c>
      <c r="G38" s="26">
        <f>SUM('3_PE_GP'!K133)</f>
        <v>0</v>
      </c>
      <c r="H38" s="9"/>
      <c r="I38" s="36">
        <f>'3_PE_GP'!M133</f>
        <v>0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ht="24.75" customHeight="1" x14ac:dyDescent="0.15">
      <c r="A39" s="39"/>
      <c r="B39" s="24" t="s">
        <v>89</v>
      </c>
      <c r="C39" s="25" t="s">
        <v>90</v>
      </c>
      <c r="D39" s="25" t="s">
        <v>91</v>
      </c>
      <c r="E39" s="24" t="s">
        <v>55</v>
      </c>
      <c r="F39" s="26">
        <f>SUM('3_PE_GP'!J140)</f>
        <v>0</v>
      </c>
      <c r="G39" s="26">
        <f>SUM('3_PE_GP'!K140)</f>
        <v>0</v>
      </c>
      <c r="H39" s="9"/>
      <c r="I39" s="36">
        <f>'3_PE_GP'!M140</f>
        <v>0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ht="24.75" customHeight="1" x14ac:dyDescent="0.15">
      <c r="A40" s="39"/>
      <c r="B40" s="24" t="s">
        <v>92</v>
      </c>
      <c r="C40" s="25" t="s">
        <v>93</v>
      </c>
      <c r="D40" s="25" t="s">
        <v>94</v>
      </c>
      <c r="E40" s="24" t="s">
        <v>55</v>
      </c>
      <c r="F40" s="26">
        <f>'3_PE_GP'!J149</f>
        <v>0</v>
      </c>
      <c r="G40" s="26">
        <f>'3_PE_GP'!K149</f>
        <v>0</v>
      </c>
      <c r="H40" s="9"/>
      <c r="I40" s="36">
        <f>'3_PE_GP'!M149</f>
        <v>0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ht="24.75" customHeight="1" x14ac:dyDescent="0.15">
      <c r="A41" s="39"/>
      <c r="B41" s="24" t="s">
        <v>95</v>
      </c>
      <c r="C41" s="25" t="s">
        <v>96</v>
      </c>
      <c r="D41" s="25" t="s">
        <v>97</v>
      </c>
      <c r="E41" s="24" t="s">
        <v>55</v>
      </c>
      <c r="F41" s="26">
        <f>SUM('3_PE_GP'!J158)</f>
        <v>0</v>
      </c>
      <c r="G41" s="26">
        <f>SUM('3_PE_GP'!K158)</f>
        <v>0</v>
      </c>
      <c r="H41" s="9"/>
      <c r="I41" s="36">
        <f>'3_PE_GP'!M158</f>
        <v>0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ht="39.75" customHeight="1" x14ac:dyDescent="0.15">
      <c r="A42" s="9"/>
      <c r="B42" s="178" t="s">
        <v>98</v>
      </c>
      <c r="C42" s="179"/>
      <c r="D42" s="179"/>
      <c r="E42" s="180"/>
      <c r="F42" s="28">
        <f>SUM(F27:F41)</f>
        <v>0</v>
      </c>
      <c r="G42" s="28">
        <f>SUM(G27:G41)</f>
        <v>0</v>
      </c>
      <c r="H42" s="9"/>
      <c r="I42" s="28">
        <f>SUM(I27:I41)</f>
        <v>0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 ht="39.75" customHeight="1" x14ac:dyDescent="0.15">
      <c r="A43" s="9"/>
      <c r="B43" s="40"/>
      <c r="C43" s="16"/>
      <c r="D43" s="16"/>
      <c r="E43" s="16"/>
      <c r="F43" s="41"/>
      <c r="G43" s="41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 ht="39.75" customHeight="1" x14ac:dyDescent="0.15">
      <c r="A44" s="9"/>
      <c r="B44" s="19"/>
      <c r="C44" s="20"/>
      <c r="D44" s="20"/>
      <c r="E44" s="20"/>
      <c r="F44" s="185" t="s">
        <v>15</v>
      </c>
      <c r="G44" s="180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 ht="39.75" customHeight="1" x14ac:dyDescent="0.15">
      <c r="A45" s="9"/>
      <c r="B45" s="186" t="s">
        <v>99</v>
      </c>
      <c r="C45" s="179"/>
      <c r="D45" s="179"/>
      <c r="E45" s="182"/>
      <c r="F45" s="42" t="s">
        <v>18</v>
      </c>
      <c r="G45" s="42" t="s">
        <v>19</v>
      </c>
      <c r="H45" s="9"/>
      <c r="I45" s="43" t="s">
        <v>20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 ht="19.5" customHeight="1" x14ac:dyDescent="0.15">
      <c r="A46" s="9"/>
      <c r="B46" s="24" t="s">
        <v>100</v>
      </c>
      <c r="C46" s="25" t="s">
        <v>101</v>
      </c>
      <c r="D46" s="25" t="s">
        <v>102</v>
      </c>
      <c r="E46" s="24" t="s">
        <v>662</v>
      </c>
      <c r="F46" s="44">
        <f>'4_CREW'!J496</f>
        <v>0</v>
      </c>
      <c r="G46" s="45">
        <f>SUM('4_CREW'!K496)</f>
        <v>0</v>
      </c>
      <c r="H46" s="9"/>
      <c r="I46" s="36">
        <f>'4_CREW'!M496</f>
        <v>0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 ht="39.75" customHeight="1" x14ac:dyDescent="0.15">
      <c r="A47" s="9"/>
      <c r="B47" s="46" t="s">
        <v>103</v>
      </c>
      <c r="C47" s="47"/>
      <c r="D47" s="47"/>
      <c r="E47" s="47"/>
      <c r="F47" s="48">
        <f>SUM(F46)</f>
        <v>0</v>
      </c>
      <c r="G47" s="48">
        <f>SUM(G46)</f>
        <v>0</v>
      </c>
      <c r="I47" s="48">
        <f>SUM(I46)</f>
        <v>0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 ht="39.75" customHeight="1" x14ac:dyDescent="0.15">
      <c r="A48" s="9"/>
      <c r="B48" s="29"/>
      <c r="C48" s="30"/>
      <c r="D48" s="30"/>
      <c r="E48" s="30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 ht="39.75" customHeight="1" x14ac:dyDescent="0.15">
      <c r="A49" s="18"/>
      <c r="B49" s="19"/>
      <c r="C49" s="20"/>
      <c r="D49" s="20"/>
      <c r="E49" s="20"/>
      <c r="F49" s="187" t="s">
        <v>15</v>
      </c>
      <c r="G49" s="180"/>
      <c r="H49" s="18"/>
      <c r="I49" s="18"/>
      <c r="J49" s="9"/>
      <c r="K49" s="9"/>
      <c r="L49" s="9"/>
      <c r="M49" s="9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1:23" ht="39.75" customHeight="1" x14ac:dyDescent="0.15">
      <c r="A50" s="9"/>
      <c r="B50" s="188" t="s">
        <v>104</v>
      </c>
      <c r="C50" s="179"/>
      <c r="D50" s="179"/>
      <c r="E50" s="182"/>
      <c r="F50" s="49" t="s">
        <v>18</v>
      </c>
      <c r="G50" s="49" t="s">
        <v>19</v>
      </c>
      <c r="H50" s="9"/>
      <c r="I50" s="50" t="s">
        <v>20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ht="24.75" customHeight="1" x14ac:dyDescent="0.15">
      <c r="A51" s="9"/>
      <c r="B51" s="24" t="s">
        <v>105</v>
      </c>
      <c r="C51" s="25" t="s">
        <v>106</v>
      </c>
      <c r="D51" s="25" t="s">
        <v>107</v>
      </c>
      <c r="E51" s="24" t="s">
        <v>108</v>
      </c>
      <c r="F51" s="26">
        <f>SUM('5_PPE_GPP'!J17)</f>
        <v>0</v>
      </c>
      <c r="G51" s="26">
        <f>SUM('5_PPE_GPP'!K17)</f>
        <v>0</v>
      </c>
      <c r="H51" s="9"/>
      <c r="I51" s="35">
        <f>'5_PPE_GPP'!M17</f>
        <v>0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ht="24.75" customHeight="1" x14ac:dyDescent="0.15">
      <c r="A52" s="9"/>
      <c r="B52" s="24" t="s">
        <v>109</v>
      </c>
      <c r="C52" s="25" t="s">
        <v>110</v>
      </c>
      <c r="D52" s="25" t="s">
        <v>111</v>
      </c>
      <c r="E52" s="24" t="s">
        <v>108</v>
      </c>
      <c r="F52" s="26">
        <f>SUM('5_PPE_GPP'!J28)</f>
        <v>0</v>
      </c>
      <c r="G52" s="26">
        <f>SUM('5_PPE_GPP'!K28)</f>
        <v>0</v>
      </c>
      <c r="H52" s="9"/>
      <c r="I52" s="36">
        <f>'5_PPE_GPP'!M28</f>
        <v>0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 ht="24.75" customHeight="1" x14ac:dyDescent="0.15">
      <c r="A53" s="9"/>
      <c r="B53" s="24" t="s">
        <v>112</v>
      </c>
      <c r="C53" s="25" t="s">
        <v>113</v>
      </c>
      <c r="D53" s="25" t="s">
        <v>114</v>
      </c>
      <c r="E53" s="24" t="s">
        <v>108</v>
      </c>
      <c r="F53" s="26">
        <f>SUM('5_PPE_GPP'!J35)</f>
        <v>0</v>
      </c>
      <c r="G53" s="26">
        <f>SUM('5_PPE_GPP'!K35)</f>
        <v>0</v>
      </c>
      <c r="H53" s="9"/>
      <c r="I53" s="36">
        <f>'5_PPE_GPP'!M35</f>
        <v>0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ht="24.75" customHeight="1" x14ac:dyDescent="0.15">
      <c r="A54" s="9"/>
      <c r="B54" s="24" t="s">
        <v>115</v>
      </c>
      <c r="C54" s="25" t="s">
        <v>116</v>
      </c>
      <c r="D54" s="25" t="s">
        <v>117</v>
      </c>
      <c r="E54" s="24" t="s">
        <v>108</v>
      </c>
      <c r="F54" s="26">
        <f>SUM('5_PPE_GPP'!J42)</f>
        <v>0</v>
      </c>
      <c r="G54" s="26">
        <f>SUM('5_PPE_GPP'!K42)</f>
        <v>0</v>
      </c>
      <c r="H54" s="9"/>
      <c r="I54" s="36">
        <f>'5_PPE_GPP'!M42</f>
        <v>0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ht="24.75" customHeight="1" x14ac:dyDescent="0.15">
      <c r="A55" s="9"/>
      <c r="B55" s="24" t="s">
        <v>118</v>
      </c>
      <c r="C55" s="25" t="s">
        <v>119</v>
      </c>
      <c r="D55" s="25" t="s">
        <v>120</v>
      </c>
      <c r="E55" s="24" t="s">
        <v>108</v>
      </c>
      <c r="F55" s="26">
        <f>SUM('5_PPE_GPP'!J54)</f>
        <v>0</v>
      </c>
      <c r="G55" s="26">
        <f>SUM('5_PPE_GPP'!K54)</f>
        <v>0</v>
      </c>
      <c r="H55" s="9"/>
      <c r="I55" s="36">
        <f>'5_PPE_GPP'!M54</f>
        <v>0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ht="39.75" customHeight="1" x14ac:dyDescent="0.15">
      <c r="A56" s="9"/>
      <c r="B56" s="178" t="s">
        <v>121</v>
      </c>
      <c r="C56" s="179"/>
      <c r="D56" s="179"/>
      <c r="E56" s="180"/>
      <c r="F56" s="28">
        <f>SUM(F51:F55)</f>
        <v>0</v>
      </c>
      <c r="G56" s="28">
        <f>SUM(G51:G55)</f>
        <v>0</v>
      </c>
      <c r="H56" s="9"/>
      <c r="I56" s="28">
        <f>SUM(I51:I55)</f>
        <v>0</v>
      </c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ht="39.75" customHeight="1" x14ac:dyDescent="0.15">
      <c r="A57" s="9"/>
      <c r="B57" s="29"/>
      <c r="C57" s="30"/>
      <c r="D57" s="30"/>
      <c r="E57" s="30"/>
      <c r="F57" s="31"/>
      <c r="G57" s="31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ht="39.75" customHeight="1" x14ac:dyDescent="0.15">
      <c r="A58" s="18"/>
      <c r="B58" s="19"/>
      <c r="C58" s="20"/>
      <c r="D58" s="20"/>
      <c r="E58" s="20"/>
      <c r="F58" s="190" t="s">
        <v>15</v>
      </c>
      <c r="G58" s="180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1:23" ht="39.75" customHeight="1" x14ac:dyDescent="0.15">
      <c r="A59" s="9"/>
      <c r="B59" s="191" t="s">
        <v>122</v>
      </c>
      <c r="C59" s="179"/>
      <c r="D59" s="179"/>
      <c r="E59" s="180"/>
      <c r="F59" s="51" t="s">
        <v>18</v>
      </c>
      <c r="G59" s="51" t="s">
        <v>19</v>
      </c>
      <c r="H59" s="9"/>
      <c r="I59" s="52" t="s">
        <v>20</v>
      </c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ht="24.75" customHeight="1" x14ac:dyDescent="0.15">
      <c r="A60" s="9"/>
      <c r="B60" s="24" t="s">
        <v>123</v>
      </c>
      <c r="C60" s="25" t="s">
        <v>124</v>
      </c>
      <c r="D60" s="25" t="s">
        <v>125</v>
      </c>
      <c r="E60" s="24" t="s">
        <v>126</v>
      </c>
      <c r="F60" s="26">
        <f>SUM('6_OE_OG'!J14)</f>
        <v>0</v>
      </c>
      <c r="G60" s="26">
        <f>SUM('6_OE_OG'!K14)</f>
        <v>0</v>
      </c>
      <c r="H60" s="9"/>
      <c r="I60" s="35">
        <f>'6_OE_OG'!M14</f>
        <v>0</v>
      </c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ht="24.75" customHeight="1" x14ac:dyDescent="0.15">
      <c r="A61" s="9"/>
      <c r="B61" s="24" t="s">
        <v>127</v>
      </c>
      <c r="C61" s="25" t="s">
        <v>128</v>
      </c>
      <c r="D61" s="25" t="s">
        <v>129</v>
      </c>
      <c r="E61" s="24" t="s">
        <v>126</v>
      </c>
      <c r="F61" s="26">
        <f>SUM('6_OE_OG'!J24)</f>
        <v>0</v>
      </c>
      <c r="G61" s="26">
        <f>SUM('6_OE_OG'!K24)</f>
        <v>0</v>
      </c>
      <c r="H61" s="9"/>
      <c r="I61" s="36">
        <f>'6_OE_OG'!M24</f>
        <v>0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ht="24.75" customHeight="1" x14ac:dyDescent="0.15">
      <c r="A62" s="9"/>
      <c r="B62" s="24" t="s">
        <v>130</v>
      </c>
      <c r="C62" s="25" t="s">
        <v>131</v>
      </c>
      <c r="D62" s="25" t="s">
        <v>132</v>
      </c>
      <c r="E62" s="24" t="s">
        <v>126</v>
      </c>
      <c r="F62" s="26">
        <f>SUM('6_OE_OG'!J29)</f>
        <v>0</v>
      </c>
      <c r="G62" s="26">
        <f>SUM('6_OE_OG'!K29)</f>
        <v>0</v>
      </c>
      <c r="H62" s="9"/>
      <c r="I62" s="36">
        <f>'6_OE_OG'!M29</f>
        <v>0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ht="39.75" customHeight="1" x14ac:dyDescent="0.15">
      <c r="A63" s="9"/>
      <c r="B63" s="178" t="s">
        <v>133</v>
      </c>
      <c r="C63" s="179"/>
      <c r="D63" s="179"/>
      <c r="E63" s="180"/>
      <c r="F63" s="28">
        <f>SUM(F60:F62)</f>
        <v>0</v>
      </c>
      <c r="G63" s="28">
        <f>SUM(G60:G62)</f>
        <v>0</v>
      </c>
      <c r="H63" s="9"/>
      <c r="I63" s="28">
        <f>SUM(I60:I62)</f>
        <v>0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ht="39.75" customHeight="1" x14ac:dyDescent="0.15">
      <c r="A64" s="9"/>
      <c r="B64" s="29"/>
      <c r="C64" s="30"/>
      <c r="D64" s="30"/>
      <c r="E64" s="30"/>
      <c r="F64" s="31"/>
      <c r="G64" s="31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ht="39.75" customHeight="1" x14ac:dyDescent="0.15">
      <c r="A65" s="9"/>
      <c r="B65" s="181" t="s">
        <v>134</v>
      </c>
      <c r="C65" s="179"/>
      <c r="D65" s="179"/>
      <c r="E65" s="182"/>
      <c r="F65" s="53">
        <f>F16+F23+F42+F47+F56+F63</f>
        <v>0</v>
      </c>
      <c r="G65" s="53">
        <f>G63+G56+G47+G42+G23+G16</f>
        <v>0</v>
      </c>
      <c r="H65" s="9"/>
      <c r="I65" s="54">
        <f>I16+I23+I42+I47+I56+I63</f>
        <v>0</v>
      </c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ht="24.75" customHeight="1" x14ac:dyDescent="0.15">
      <c r="A66" s="9"/>
      <c r="B66" s="10"/>
      <c r="C66" s="9"/>
      <c r="D66" s="9"/>
      <c r="E66" s="9"/>
      <c r="F66" s="11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 ht="24.75" customHeight="1" x14ac:dyDescent="0.15">
      <c r="A67" s="9"/>
      <c r="B67" s="10"/>
      <c r="C67" s="9"/>
      <c r="D67" s="9"/>
      <c r="E67" s="9"/>
      <c r="F67" s="11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ht="24.75" customHeight="1" x14ac:dyDescent="0.15">
      <c r="A68" s="9"/>
      <c r="B68" s="10"/>
      <c r="C68" s="9"/>
      <c r="D68" s="9"/>
      <c r="E68" s="9"/>
      <c r="F68" s="11"/>
      <c r="G68" s="9"/>
      <c r="H68" s="55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ht="24.75" customHeight="1" x14ac:dyDescent="0.15">
      <c r="A69" s="9"/>
      <c r="B69" s="10"/>
      <c r="C69" s="9"/>
      <c r="D69" s="9"/>
      <c r="E69" s="9"/>
      <c r="F69" s="11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24.75" customHeight="1" x14ac:dyDescent="0.15">
      <c r="A70" s="9"/>
      <c r="B70" s="10"/>
      <c r="C70" s="9"/>
      <c r="D70" s="9"/>
      <c r="E70" s="9"/>
      <c r="F70" s="11"/>
      <c r="G70" s="12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24.75" customHeight="1" x14ac:dyDescent="0.15">
      <c r="A71" s="9"/>
      <c r="B71" s="10"/>
      <c r="C71" s="9"/>
      <c r="D71" s="9"/>
      <c r="E71" s="9"/>
      <c r="F71" s="11"/>
      <c r="G71" s="12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24.75" customHeight="1" x14ac:dyDescent="0.15">
      <c r="A72" s="9"/>
      <c r="B72" s="10"/>
      <c r="C72" s="9"/>
      <c r="D72" s="9"/>
      <c r="E72" s="9"/>
      <c r="F72" s="11"/>
      <c r="G72" s="12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24.75" customHeight="1" x14ac:dyDescent="0.15">
      <c r="A73" s="9"/>
      <c r="B73" s="10"/>
      <c r="C73" s="9"/>
      <c r="D73" s="9"/>
      <c r="E73" s="9"/>
      <c r="F73" s="11"/>
      <c r="G73" s="12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24.75" customHeight="1" x14ac:dyDescent="0.15">
      <c r="A74" s="9"/>
      <c r="B74" s="10"/>
      <c r="C74" s="9"/>
      <c r="D74" s="9"/>
      <c r="E74" s="9"/>
      <c r="F74" s="11"/>
      <c r="G74" s="12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ht="24.75" customHeight="1" x14ac:dyDescent="0.15">
      <c r="A75" s="9"/>
      <c r="B75" s="10"/>
      <c r="C75" s="9"/>
      <c r="D75" s="9"/>
      <c r="E75" s="9"/>
      <c r="F75" s="11"/>
      <c r="G75" s="12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 ht="24.75" customHeight="1" x14ac:dyDescent="0.15">
      <c r="A76" s="9"/>
      <c r="B76" s="10"/>
      <c r="C76" s="9"/>
      <c r="D76" s="9"/>
      <c r="E76" s="9"/>
      <c r="F76" s="11"/>
      <c r="G76" s="12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 ht="24.75" customHeight="1" x14ac:dyDescent="0.15">
      <c r="A77" s="9"/>
      <c r="B77" s="10"/>
      <c r="C77" s="9"/>
      <c r="D77" s="9"/>
      <c r="E77" s="9"/>
      <c r="F77" s="11"/>
      <c r="G77" s="12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ht="24.75" customHeight="1" x14ac:dyDescent="0.15">
      <c r="A78" s="9"/>
      <c r="B78" s="10"/>
      <c r="C78" s="9"/>
      <c r="D78" s="9"/>
      <c r="E78" s="9"/>
      <c r="F78" s="11"/>
      <c r="G78" s="12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ht="24.75" customHeight="1" x14ac:dyDescent="0.15">
      <c r="A79" s="9"/>
      <c r="B79" s="10"/>
      <c r="C79" s="9"/>
      <c r="D79" s="9"/>
      <c r="E79" s="9"/>
      <c r="F79" s="11"/>
      <c r="G79" s="12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ht="24.75" customHeight="1" x14ac:dyDescent="0.15">
      <c r="A80" s="9"/>
      <c r="B80" s="10"/>
      <c r="C80" s="9"/>
      <c r="D80" s="9"/>
      <c r="E80" s="9"/>
      <c r="F80" s="11"/>
      <c r="G80" s="12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 ht="24.75" customHeight="1" x14ac:dyDescent="0.15">
      <c r="A81" s="9"/>
      <c r="B81" s="10"/>
      <c r="C81" s="9"/>
      <c r="D81" s="9"/>
      <c r="E81" s="9"/>
      <c r="F81" s="11"/>
      <c r="G81" s="12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 ht="24.75" customHeight="1" x14ac:dyDescent="0.15">
      <c r="A82" s="9"/>
      <c r="B82" s="10"/>
      <c r="C82" s="9"/>
      <c r="D82" s="9"/>
      <c r="E82" s="9"/>
      <c r="F82" s="11"/>
      <c r="G82" s="12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 ht="24.75" customHeight="1" x14ac:dyDescent="0.15">
      <c r="A83" s="9"/>
      <c r="B83" s="10"/>
      <c r="C83" s="9"/>
      <c r="D83" s="9"/>
      <c r="E83" s="9"/>
      <c r="F83" s="11"/>
      <c r="G83" s="12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24.75" customHeight="1" x14ac:dyDescent="0.15">
      <c r="A84" s="9"/>
      <c r="B84" s="10"/>
      <c r="C84" s="9"/>
      <c r="D84" s="9"/>
      <c r="E84" s="9"/>
      <c r="F84" s="11"/>
      <c r="G84" s="12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24.75" customHeight="1" x14ac:dyDescent="0.15">
      <c r="A85" s="9"/>
      <c r="B85" s="10"/>
      <c r="C85" s="9"/>
      <c r="D85" s="9"/>
      <c r="E85" s="9"/>
      <c r="F85" s="11"/>
      <c r="G85" s="12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24.75" customHeight="1" x14ac:dyDescent="0.15">
      <c r="A86" s="9"/>
      <c r="B86" s="10"/>
      <c r="C86" s="9"/>
      <c r="D86" s="9"/>
      <c r="E86" s="9"/>
      <c r="F86" s="11"/>
      <c r="G86" s="12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24.75" customHeight="1" x14ac:dyDescent="0.15">
      <c r="A87" s="9"/>
      <c r="B87" s="10"/>
      <c r="C87" s="9"/>
      <c r="D87" s="9"/>
      <c r="E87" s="9"/>
      <c r="F87" s="11"/>
      <c r="G87" s="12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24.75" customHeight="1" x14ac:dyDescent="0.15">
      <c r="A88" s="9"/>
      <c r="B88" s="10"/>
      <c r="C88" s="9"/>
      <c r="D88" s="9"/>
      <c r="E88" s="9"/>
      <c r="F88" s="11"/>
      <c r="G88" s="12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 ht="24.75" customHeight="1" x14ac:dyDescent="0.15">
      <c r="A89" s="9"/>
      <c r="B89" s="10"/>
      <c r="C89" s="9"/>
      <c r="D89" s="9"/>
      <c r="E89" s="9"/>
      <c r="F89" s="11"/>
      <c r="G89" s="12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 ht="24.75" customHeight="1" x14ac:dyDescent="0.15">
      <c r="A90" s="9"/>
      <c r="B90" s="10"/>
      <c r="C90" s="9"/>
      <c r="D90" s="9"/>
      <c r="E90" s="9"/>
      <c r="F90" s="11"/>
      <c r="G90" s="12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 ht="24.75" customHeight="1" x14ac:dyDescent="0.15">
      <c r="A91" s="9"/>
      <c r="B91" s="10"/>
      <c r="C91" s="9"/>
      <c r="D91" s="9"/>
      <c r="E91" s="9"/>
      <c r="F91" s="11"/>
      <c r="G91" s="12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 ht="24.75" customHeight="1" x14ac:dyDescent="0.15">
      <c r="A92" s="9"/>
      <c r="B92" s="10"/>
      <c r="C92" s="9"/>
      <c r="D92" s="9"/>
      <c r="E92" s="9"/>
      <c r="F92" s="11"/>
      <c r="G92" s="12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 ht="24.75" customHeight="1" x14ac:dyDescent="0.15">
      <c r="A93" s="9"/>
      <c r="B93" s="10"/>
      <c r="C93" s="9"/>
      <c r="D93" s="9"/>
      <c r="E93" s="9"/>
      <c r="F93" s="11"/>
      <c r="G93" s="12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 ht="24.75" customHeight="1" x14ac:dyDescent="0.15">
      <c r="A94" s="9"/>
      <c r="B94" s="10"/>
      <c r="C94" s="9"/>
      <c r="D94" s="9"/>
      <c r="E94" s="9"/>
      <c r="F94" s="11"/>
      <c r="G94" s="12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 ht="24.75" customHeight="1" x14ac:dyDescent="0.15">
      <c r="A95" s="9"/>
      <c r="B95" s="10"/>
      <c r="C95" s="9"/>
      <c r="D95" s="9"/>
      <c r="E95" s="9"/>
      <c r="F95" s="11"/>
      <c r="G95" s="12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 ht="24.75" customHeight="1" x14ac:dyDescent="0.15">
      <c r="A96" s="9"/>
      <c r="B96" s="10"/>
      <c r="C96" s="9"/>
      <c r="D96" s="9"/>
      <c r="E96" s="9"/>
      <c r="F96" s="11"/>
      <c r="G96" s="12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 ht="24.75" customHeight="1" x14ac:dyDescent="0.15">
      <c r="A97" s="9"/>
      <c r="B97" s="10"/>
      <c r="C97" s="9"/>
      <c r="D97" s="9"/>
      <c r="E97" s="9"/>
      <c r="F97" s="11"/>
      <c r="G97" s="12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ht="24.75" customHeight="1" x14ac:dyDescent="0.15">
      <c r="A98" s="9"/>
      <c r="B98" s="10"/>
      <c r="C98" s="9"/>
      <c r="D98" s="9"/>
      <c r="E98" s="9"/>
      <c r="F98" s="11"/>
      <c r="G98" s="12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 ht="24.75" customHeight="1" x14ac:dyDescent="0.15">
      <c r="A99" s="9"/>
      <c r="B99" s="10"/>
      <c r="C99" s="9"/>
      <c r="D99" s="9"/>
      <c r="E99" s="9"/>
      <c r="F99" s="11"/>
      <c r="G99" s="12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 ht="24.75" customHeight="1" x14ac:dyDescent="0.15">
      <c r="A100" s="9"/>
      <c r="B100" s="10"/>
      <c r="C100" s="9"/>
      <c r="D100" s="9"/>
      <c r="E100" s="9"/>
      <c r="F100" s="11"/>
      <c r="G100" s="12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 ht="24.75" customHeight="1" x14ac:dyDescent="0.15">
      <c r="A101" s="9"/>
      <c r="B101" s="10"/>
      <c r="C101" s="9"/>
      <c r="D101" s="9"/>
      <c r="E101" s="9"/>
      <c r="F101" s="11"/>
      <c r="G101" s="12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 ht="24.75" customHeight="1" x14ac:dyDescent="0.15">
      <c r="A102" s="9"/>
      <c r="B102" s="10"/>
      <c r="C102" s="9"/>
      <c r="D102" s="9"/>
      <c r="E102" s="9"/>
      <c r="F102" s="11"/>
      <c r="G102" s="12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1:23" ht="24.75" customHeight="1" x14ac:dyDescent="0.15">
      <c r="A103" s="9"/>
      <c r="B103" s="10"/>
      <c r="C103" s="9"/>
      <c r="D103" s="9"/>
      <c r="E103" s="9"/>
      <c r="F103" s="11"/>
      <c r="G103" s="12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spans="1:23" ht="24.75" customHeight="1" x14ac:dyDescent="0.15">
      <c r="A104" s="9"/>
      <c r="B104" s="10"/>
      <c r="C104" s="9"/>
      <c r="D104" s="9"/>
      <c r="E104" s="9"/>
      <c r="F104" s="11"/>
      <c r="G104" s="12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1:23" ht="24.75" customHeight="1" x14ac:dyDescent="0.15">
      <c r="A105" s="9"/>
      <c r="B105" s="10"/>
      <c r="C105" s="9"/>
      <c r="D105" s="9"/>
      <c r="E105" s="9"/>
      <c r="F105" s="11"/>
      <c r="G105" s="12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spans="1:23" ht="24.75" customHeight="1" x14ac:dyDescent="0.15">
      <c r="A106" s="9"/>
      <c r="B106" s="10"/>
      <c r="C106" s="9"/>
      <c r="D106" s="9"/>
      <c r="E106" s="9"/>
      <c r="F106" s="11"/>
      <c r="G106" s="12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1:23" ht="24.75" customHeight="1" x14ac:dyDescent="0.15">
      <c r="A107" s="9"/>
      <c r="B107" s="10"/>
      <c r="C107" s="9"/>
      <c r="D107" s="9"/>
      <c r="E107" s="9"/>
      <c r="F107" s="11"/>
      <c r="G107" s="12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1:23" ht="24.75" customHeight="1" x14ac:dyDescent="0.15">
      <c r="A108" s="9"/>
      <c r="B108" s="10"/>
      <c r="C108" s="9"/>
      <c r="D108" s="9"/>
      <c r="E108" s="9"/>
      <c r="F108" s="11"/>
      <c r="G108" s="12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spans="1:23" ht="24.75" customHeight="1" x14ac:dyDescent="0.15">
      <c r="A109" s="9"/>
      <c r="B109" s="10"/>
      <c r="C109" s="9"/>
      <c r="D109" s="9"/>
      <c r="E109" s="9"/>
      <c r="F109" s="11"/>
      <c r="G109" s="12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spans="1:23" ht="24.75" customHeight="1" x14ac:dyDescent="0.15">
      <c r="A110" s="9"/>
      <c r="B110" s="10"/>
      <c r="C110" s="9"/>
      <c r="D110" s="9"/>
      <c r="E110" s="9"/>
      <c r="F110" s="11"/>
      <c r="G110" s="12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spans="1:23" ht="24.75" customHeight="1" x14ac:dyDescent="0.15">
      <c r="A111" s="9"/>
      <c r="B111" s="10"/>
      <c r="C111" s="9"/>
      <c r="D111" s="9"/>
      <c r="E111" s="9"/>
      <c r="F111" s="11"/>
      <c r="G111" s="12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 ht="24.75" customHeight="1" x14ac:dyDescent="0.15">
      <c r="A112" s="9"/>
      <c r="B112" s="10"/>
      <c r="C112" s="9"/>
      <c r="D112" s="9"/>
      <c r="E112" s="9"/>
      <c r="F112" s="11"/>
      <c r="G112" s="12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 ht="24.75" customHeight="1" x14ac:dyDescent="0.15">
      <c r="A113" s="9"/>
      <c r="B113" s="10"/>
      <c r="C113" s="9"/>
      <c r="D113" s="9"/>
      <c r="E113" s="9"/>
      <c r="F113" s="11"/>
      <c r="G113" s="12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 ht="24.75" customHeight="1" x14ac:dyDescent="0.15">
      <c r="A114" s="9"/>
      <c r="B114" s="10"/>
      <c r="C114" s="9"/>
      <c r="D114" s="9"/>
      <c r="E114" s="9"/>
      <c r="F114" s="11"/>
      <c r="G114" s="12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ht="24.75" customHeight="1" x14ac:dyDescent="0.15">
      <c r="A115" s="9"/>
      <c r="B115" s="10"/>
      <c r="C115" s="9"/>
      <c r="D115" s="9"/>
      <c r="E115" s="9"/>
      <c r="F115" s="11"/>
      <c r="G115" s="12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ht="24.75" customHeight="1" x14ac:dyDescent="0.15">
      <c r="A116" s="9"/>
      <c r="B116" s="10"/>
      <c r="C116" s="9"/>
      <c r="D116" s="9"/>
      <c r="E116" s="9"/>
      <c r="F116" s="11"/>
      <c r="G116" s="12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spans="1:23" ht="24.75" customHeight="1" x14ac:dyDescent="0.15">
      <c r="A117" s="9"/>
      <c r="B117" s="10"/>
      <c r="C117" s="9"/>
      <c r="D117" s="9"/>
      <c r="E117" s="9"/>
      <c r="F117" s="11"/>
      <c r="G117" s="12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spans="1:23" ht="24.75" customHeight="1" x14ac:dyDescent="0.15">
      <c r="A118" s="9"/>
      <c r="B118" s="10"/>
      <c r="C118" s="9"/>
      <c r="D118" s="9"/>
      <c r="E118" s="9"/>
      <c r="F118" s="11"/>
      <c r="G118" s="12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1:23" ht="24.75" customHeight="1" x14ac:dyDescent="0.15">
      <c r="A119" s="9"/>
      <c r="B119" s="10"/>
      <c r="C119" s="9"/>
      <c r="D119" s="9"/>
      <c r="E119" s="9"/>
      <c r="F119" s="11"/>
      <c r="G119" s="12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1:23" ht="24.75" customHeight="1" x14ac:dyDescent="0.15">
      <c r="A120" s="9"/>
      <c r="B120" s="10"/>
      <c r="C120" s="9"/>
      <c r="D120" s="9"/>
      <c r="E120" s="9"/>
      <c r="F120" s="11"/>
      <c r="G120" s="12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spans="1:23" ht="24.75" customHeight="1" x14ac:dyDescent="0.15">
      <c r="A121" s="9"/>
      <c r="B121" s="10"/>
      <c r="C121" s="9"/>
      <c r="D121" s="9"/>
      <c r="E121" s="9"/>
      <c r="F121" s="11"/>
      <c r="G121" s="12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</row>
    <row r="122" spans="1:23" ht="24.75" customHeight="1" x14ac:dyDescent="0.15">
      <c r="A122" s="9"/>
      <c r="B122" s="10"/>
      <c r="C122" s="9"/>
      <c r="D122" s="9"/>
      <c r="E122" s="9"/>
      <c r="F122" s="11"/>
      <c r="G122" s="12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spans="1:23" ht="24.75" customHeight="1" x14ac:dyDescent="0.15">
      <c r="A123" s="9"/>
      <c r="B123" s="10"/>
      <c r="C123" s="9"/>
      <c r="D123" s="9"/>
      <c r="E123" s="9"/>
      <c r="F123" s="11"/>
      <c r="G123" s="12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spans="1:23" ht="24.75" customHeight="1" x14ac:dyDescent="0.15">
      <c r="A124" s="9"/>
      <c r="B124" s="10"/>
      <c r="C124" s="9"/>
      <c r="D124" s="9"/>
      <c r="E124" s="9"/>
      <c r="F124" s="11"/>
      <c r="G124" s="12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</row>
    <row r="125" spans="1:23" ht="24.75" customHeight="1" x14ac:dyDescent="0.15">
      <c r="A125" s="9"/>
      <c r="B125" s="10"/>
      <c r="C125" s="9"/>
      <c r="D125" s="9"/>
      <c r="E125" s="9"/>
      <c r="F125" s="11"/>
      <c r="G125" s="12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spans="1:23" ht="24.75" customHeight="1" x14ac:dyDescent="0.15">
      <c r="A126" s="9"/>
      <c r="B126" s="10"/>
      <c r="C126" s="9"/>
      <c r="D126" s="9"/>
      <c r="E126" s="9"/>
      <c r="F126" s="11"/>
      <c r="G126" s="12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</row>
    <row r="127" spans="1:23" ht="24.75" customHeight="1" x14ac:dyDescent="0.15">
      <c r="A127" s="9"/>
      <c r="B127" s="10"/>
      <c r="C127" s="9"/>
      <c r="D127" s="9"/>
      <c r="E127" s="9"/>
      <c r="F127" s="11"/>
      <c r="G127" s="12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</row>
    <row r="128" spans="1:23" ht="24.75" customHeight="1" x14ac:dyDescent="0.15">
      <c r="A128" s="9"/>
      <c r="B128" s="10"/>
      <c r="C128" s="9"/>
      <c r="D128" s="9"/>
      <c r="E128" s="9"/>
      <c r="F128" s="11"/>
      <c r="G128" s="12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spans="1:23" ht="24.75" customHeight="1" x14ac:dyDescent="0.15">
      <c r="A129" s="9"/>
      <c r="B129" s="10"/>
      <c r="C129" s="9"/>
      <c r="D129" s="9"/>
      <c r="E129" s="9"/>
      <c r="F129" s="11"/>
      <c r="G129" s="12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1:23" ht="24.75" customHeight="1" x14ac:dyDescent="0.15">
      <c r="A130" s="9"/>
      <c r="B130" s="10"/>
      <c r="C130" s="9"/>
      <c r="D130" s="9"/>
      <c r="E130" s="9"/>
      <c r="F130" s="11"/>
      <c r="G130" s="12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</row>
    <row r="131" spans="1:23" ht="24.75" customHeight="1" x14ac:dyDescent="0.15">
      <c r="A131" s="9"/>
      <c r="B131" s="10"/>
      <c r="C131" s="9"/>
      <c r="D131" s="9"/>
      <c r="E131" s="9"/>
      <c r="F131" s="11"/>
      <c r="G131" s="12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</row>
    <row r="132" spans="1:23" ht="24.75" customHeight="1" x14ac:dyDescent="0.15">
      <c r="A132" s="9"/>
      <c r="B132" s="10"/>
      <c r="C132" s="9"/>
      <c r="D132" s="9"/>
      <c r="E132" s="9"/>
      <c r="F132" s="11"/>
      <c r="G132" s="12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</row>
    <row r="133" spans="1:23" ht="24.75" customHeight="1" x14ac:dyDescent="0.15">
      <c r="A133" s="9"/>
      <c r="B133" s="10"/>
      <c r="C133" s="9"/>
      <c r="D133" s="9"/>
      <c r="E133" s="9"/>
      <c r="F133" s="11"/>
      <c r="G133" s="12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spans="1:23" ht="24.75" customHeight="1" x14ac:dyDescent="0.15">
      <c r="A134" s="9"/>
      <c r="B134" s="10"/>
      <c r="C134" s="9"/>
      <c r="D134" s="9"/>
      <c r="E134" s="9"/>
      <c r="F134" s="11"/>
      <c r="G134" s="12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spans="1:23" ht="24.75" customHeight="1" x14ac:dyDescent="0.15">
      <c r="A135" s="9"/>
      <c r="B135" s="10"/>
      <c r="C135" s="9"/>
      <c r="D135" s="9"/>
      <c r="E135" s="9"/>
      <c r="F135" s="11"/>
      <c r="G135" s="12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spans="1:23" ht="24.75" customHeight="1" x14ac:dyDescent="0.15">
      <c r="A136" s="9"/>
      <c r="B136" s="10"/>
      <c r="C136" s="9"/>
      <c r="D136" s="9"/>
      <c r="E136" s="9"/>
      <c r="F136" s="11"/>
      <c r="G136" s="12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spans="1:23" ht="24.75" customHeight="1" x14ac:dyDescent="0.15">
      <c r="A137" s="9"/>
      <c r="B137" s="10"/>
      <c r="C137" s="9"/>
      <c r="D137" s="9"/>
      <c r="E137" s="9"/>
      <c r="F137" s="11"/>
      <c r="G137" s="12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</row>
    <row r="138" spans="1:23" ht="24.75" customHeight="1" x14ac:dyDescent="0.15">
      <c r="A138" s="9"/>
      <c r="B138" s="10"/>
      <c r="C138" s="9"/>
      <c r="D138" s="9"/>
      <c r="E138" s="9"/>
      <c r="F138" s="11"/>
      <c r="G138" s="12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</row>
    <row r="139" spans="1:23" ht="24.75" customHeight="1" x14ac:dyDescent="0.15">
      <c r="A139" s="9"/>
      <c r="B139" s="10"/>
      <c r="C139" s="9"/>
      <c r="D139" s="9"/>
      <c r="E139" s="9"/>
      <c r="F139" s="11"/>
      <c r="G139" s="12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</row>
    <row r="140" spans="1:23" ht="24.75" customHeight="1" x14ac:dyDescent="0.15">
      <c r="A140" s="9"/>
      <c r="B140" s="10"/>
      <c r="C140" s="9"/>
      <c r="D140" s="9"/>
      <c r="E140" s="9"/>
      <c r="F140" s="11"/>
      <c r="G140" s="12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</row>
    <row r="141" spans="1:23" ht="24.75" customHeight="1" x14ac:dyDescent="0.15">
      <c r="A141" s="9"/>
      <c r="B141" s="10"/>
      <c r="C141" s="9"/>
      <c r="D141" s="9"/>
      <c r="E141" s="9"/>
      <c r="F141" s="11"/>
      <c r="G141" s="12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</row>
    <row r="142" spans="1:23" ht="24.75" customHeight="1" x14ac:dyDescent="0.15">
      <c r="A142" s="9"/>
      <c r="B142" s="10"/>
      <c r="C142" s="9"/>
      <c r="D142" s="9"/>
      <c r="E142" s="9"/>
      <c r="F142" s="11"/>
      <c r="G142" s="12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</row>
    <row r="143" spans="1:23" ht="24.75" customHeight="1" x14ac:dyDescent="0.15">
      <c r="A143" s="9"/>
      <c r="B143" s="10"/>
      <c r="C143" s="9"/>
      <c r="D143" s="9"/>
      <c r="E143" s="9"/>
      <c r="F143" s="11"/>
      <c r="G143" s="12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</row>
    <row r="144" spans="1:23" ht="24.75" customHeight="1" x14ac:dyDescent="0.15">
      <c r="A144" s="9"/>
      <c r="B144" s="10"/>
      <c r="C144" s="9"/>
      <c r="D144" s="9"/>
      <c r="E144" s="9"/>
      <c r="F144" s="11"/>
      <c r="G144" s="12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</row>
    <row r="145" spans="1:23" ht="24.75" customHeight="1" x14ac:dyDescent="0.15">
      <c r="A145" s="9"/>
      <c r="B145" s="10"/>
      <c r="C145" s="9"/>
      <c r="D145" s="9"/>
      <c r="E145" s="9"/>
      <c r="F145" s="11"/>
      <c r="G145" s="12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</row>
    <row r="146" spans="1:23" ht="24.75" customHeight="1" x14ac:dyDescent="0.15">
      <c r="A146" s="9"/>
      <c r="B146" s="10"/>
      <c r="C146" s="9"/>
      <c r="D146" s="9"/>
      <c r="E146" s="9"/>
      <c r="F146" s="11"/>
      <c r="G146" s="12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</row>
    <row r="147" spans="1:23" ht="24.75" customHeight="1" x14ac:dyDescent="0.15">
      <c r="A147" s="9"/>
      <c r="B147" s="10"/>
      <c r="C147" s="9"/>
      <c r="D147" s="9"/>
      <c r="E147" s="9"/>
      <c r="F147" s="11"/>
      <c r="G147" s="12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</row>
    <row r="148" spans="1:23" ht="24.75" customHeight="1" x14ac:dyDescent="0.15">
      <c r="A148" s="9"/>
      <c r="B148" s="10"/>
      <c r="C148" s="9"/>
      <c r="D148" s="9"/>
      <c r="E148" s="9"/>
      <c r="F148" s="11"/>
      <c r="G148" s="12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</row>
    <row r="149" spans="1:23" ht="24.75" customHeight="1" x14ac:dyDescent="0.15">
      <c r="A149" s="9"/>
      <c r="B149" s="10"/>
      <c r="C149" s="9"/>
      <c r="D149" s="9"/>
      <c r="E149" s="9"/>
      <c r="F149" s="11"/>
      <c r="G149" s="12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</row>
    <row r="150" spans="1:23" ht="24.75" customHeight="1" x14ac:dyDescent="0.15">
      <c r="A150" s="9"/>
      <c r="B150" s="10"/>
      <c r="C150" s="9"/>
      <c r="D150" s="9"/>
      <c r="E150" s="9"/>
      <c r="F150" s="11"/>
      <c r="G150" s="12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</row>
    <row r="151" spans="1:23" ht="24.75" customHeight="1" x14ac:dyDescent="0.15">
      <c r="A151" s="9"/>
      <c r="B151" s="10"/>
      <c r="C151" s="9"/>
      <c r="D151" s="9"/>
      <c r="E151" s="9"/>
      <c r="F151" s="11"/>
      <c r="G151" s="12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</row>
    <row r="152" spans="1:23" ht="24.75" customHeight="1" x14ac:dyDescent="0.15">
      <c r="A152" s="9"/>
      <c r="B152" s="10"/>
      <c r="C152" s="9"/>
      <c r="D152" s="9"/>
      <c r="E152" s="9"/>
      <c r="F152" s="11"/>
      <c r="G152" s="12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</row>
    <row r="153" spans="1:23" ht="24.75" customHeight="1" x14ac:dyDescent="0.15">
      <c r="A153" s="9"/>
      <c r="B153" s="10"/>
      <c r="C153" s="9"/>
      <c r="D153" s="9"/>
      <c r="E153" s="9"/>
      <c r="F153" s="11"/>
      <c r="G153" s="12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</row>
    <row r="154" spans="1:23" ht="24.75" customHeight="1" x14ac:dyDescent="0.15">
      <c r="A154" s="9"/>
      <c r="B154" s="10"/>
      <c r="C154" s="9"/>
      <c r="D154" s="9"/>
      <c r="E154" s="9"/>
      <c r="F154" s="11"/>
      <c r="G154" s="12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</row>
    <row r="155" spans="1:23" ht="24.75" customHeight="1" x14ac:dyDescent="0.15">
      <c r="A155" s="9"/>
      <c r="B155" s="10"/>
      <c r="C155" s="9"/>
      <c r="D155" s="9"/>
      <c r="E155" s="9"/>
      <c r="F155" s="11"/>
      <c r="G155" s="12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</row>
    <row r="156" spans="1:23" ht="24.75" customHeight="1" x14ac:dyDescent="0.15">
      <c r="A156" s="9"/>
      <c r="B156" s="10"/>
      <c r="C156" s="9"/>
      <c r="D156" s="9"/>
      <c r="E156" s="9"/>
      <c r="F156" s="11"/>
      <c r="G156" s="12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</row>
    <row r="157" spans="1:23" ht="24.75" customHeight="1" x14ac:dyDescent="0.15">
      <c r="A157" s="9"/>
      <c r="B157" s="10"/>
      <c r="C157" s="9"/>
      <c r="D157" s="9"/>
      <c r="E157" s="9"/>
      <c r="F157" s="11"/>
      <c r="G157" s="12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</row>
    <row r="158" spans="1:23" ht="24.75" customHeight="1" x14ac:dyDescent="0.15">
      <c r="A158" s="9"/>
      <c r="B158" s="10"/>
      <c r="C158" s="9"/>
      <c r="D158" s="9"/>
      <c r="E158" s="9"/>
      <c r="F158" s="11"/>
      <c r="G158" s="12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</row>
    <row r="159" spans="1:23" ht="24.75" customHeight="1" x14ac:dyDescent="0.15">
      <c r="A159" s="9"/>
      <c r="B159" s="10"/>
      <c r="C159" s="9"/>
      <c r="D159" s="9"/>
      <c r="E159" s="9"/>
      <c r="F159" s="11"/>
      <c r="G159" s="12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</row>
    <row r="160" spans="1:23" ht="24.75" customHeight="1" x14ac:dyDescent="0.15">
      <c r="A160" s="9"/>
      <c r="B160" s="10"/>
      <c r="C160" s="9"/>
      <c r="D160" s="9"/>
      <c r="E160" s="9"/>
      <c r="F160" s="11"/>
      <c r="G160" s="12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</row>
    <row r="161" spans="1:23" ht="24.75" customHeight="1" x14ac:dyDescent="0.15">
      <c r="A161" s="9"/>
      <c r="B161" s="10"/>
      <c r="C161" s="9"/>
      <c r="D161" s="9"/>
      <c r="E161" s="9"/>
      <c r="F161" s="11"/>
      <c r="G161" s="12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</row>
    <row r="162" spans="1:23" ht="24.75" customHeight="1" x14ac:dyDescent="0.15">
      <c r="A162" s="9"/>
      <c r="B162" s="10"/>
      <c r="C162" s="9"/>
      <c r="D162" s="9"/>
      <c r="E162" s="9"/>
      <c r="F162" s="11"/>
      <c r="G162" s="12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</row>
    <row r="163" spans="1:23" ht="24.75" customHeight="1" x14ac:dyDescent="0.15">
      <c r="A163" s="9"/>
      <c r="B163" s="10"/>
      <c r="C163" s="9"/>
      <c r="D163" s="9"/>
      <c r="E163" s="9"/>
      <c r="F163" s="11"/>
      <c r="G163" s="12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</row>
    <row r="164" spans="1:23" ht="24.75" customHeight="1" x14ac:dyDescent="0.15">
      <c r="A164" s="9"/>
      <c r="B164" s="10"/>
      <c r="C164" s="9"/>
      <c r="D164" s="9"/>
      <c r="E164" s="9"/>
      <c r="F164" s="11"/>
      <c r="G164" s="12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</row>
    <row r="165" spans="1:23" ht="24.75" customHeight="1" x14ac:dyDescent="0.15">
      <c r="A165" s="9"/>
      <c r="B165" s="10"/>
      <c r="C165" s="9"/>
      <c r="D165" s="9"/>
      <c r="E165" s="9"/>
      <c r="F165" s="11"/>
      <c r="G165" s="12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</row>
    <row r="166" spans="1:23" ht="24.75" customHeight="1" x14ac:dyDescent="0.15">
      <c r="A166" s="9"/>
      <c r="B166" s="10"/>
      <c r="C166" s="9"/>
      <c r="D166" s="9"/>
      <c r="E166" s="9"/>
      <c r="F166" s="11"/>
      <c r="G166" s="12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</row>
    <row r="167" spans="1:23" ht="24.75" customHeight="1" x14ac:dyDescent="0.15">
      <c r="A167" s="9"/>
      <c r="B167" s="10"/>
      <c r="C167" s="9"/>
      <c r="D167" s="9"/>
      <c r="E167" s="9"/>
      <c r="F167" s="11"/>
      <c r="G167" s="12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</row>
    <row r="168" spans="1:23" ht="24.75" customHeight="1" x14ac:dyDescent="0.15">
      <c r="A168" s="9"/>
      <c r="B168" s="10"/>
      <c r="C168" s="9"/>
      <c r="D168" s="9"/>
      <c r="E168" s="9"/>
      <c r="F168" s="11"/>
      <c r="G168" s="12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</row>
    <row r="169" spans="1:23" ht="24.75" customHeight="1" x14ac:dyDescent="0.15">
      <c r="A169" s="9"/>
      <c r="B169" s="10"/>
      <c r="C169" s="9"/>
      <c r="D169" s="9"/>
      <c r="E169" s="9"/>
      <c r="F169" s="11"/>
      <c r="G169" s="12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</row>
    <row r="170" spans="1:23" ht="24.75" customHeight="1" x14ac:dyDescent="0.15">
      <c r="A170" s="9"/>
      <c r="B170" s="10"/>
      <c r="C170" s="9"/>
      <c r="D170" s="9"/>
      <c r="E170" s="9"/>
      <c r="F170" s="11"/>
      <c r="G170" s="12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</row>
    <row r="171" spans="1:23" ht="24.75" customHeight="1" x14ac:dyDescent="0.15">
      <c r="A171" s="9"/>
      <c r="B171" s="10"/>
      <c r="C171" s="9"/>
      <c r="D171" s="9"/>
      <c r="E171" s="9"/>
      <c r="F171" s="11"/>
      <c r="G171" s="12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</row>
    <row r="172" spans="1:23" ht="24.75" customHeight="1" x14ac:dyDescent="0.15">
      <c r="A172" s="9"/>
      <c r="B172" s="10"/>
      <c r="C172" s="9"/>
      <c r="D172" s="9"/>
      <c r="E172" s="9"/>
      <c r="F172" s="11"/>
      <c r="G172" s="12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</row>
    <row r="173" spans="1:23" ht="24.75" customHeight="1" x14ac:dyDescent="0.15">
      <c r="A173" s="9"/>
      <c r="B173" s="10"/>
      <c r="C173" s="9"/>
      <c r="D173" s="9"/>
      <c r="E173" s="9"/>
      <c r="F173" s="11"/>
      <c r="G173" s="12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1:23" ht="24.75" customHeight="1" x14ac:dyDescent="0.15">
      <c r="A174" s="9"/>
      <c r="B174" s="10"/>
      <c r="C174" s="9"/>
      <c r="D174" s="9"/>
      <c r="E174" s="9"/>
      <c r="F174" s="11"/>
      <c r="G174" s="12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spans="1:23" ht="24.75" customHeight="1" x14ac:dyDescent="0.15">
      <c r="A175" s="9"/>
      <c r="B175" s="10"/>
      <c r="C175" s="9"/>
      <c r="D175" s="9"/>
      <c r="E175" s="9"/>
      <c r="F175" s="11"/>
      <c r="G175" s="12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spans="1:23" ht="24.75" customHeight="1" x14ac:dyDescent="0.15">
      <c r="A176" s="9"/>
      <c r="B176" s="10"/>
      <c r="C176" s="9"/>
      <c r="D176" s="9"/>
      <c r="E176" s="9"/>
      <c r="F176" s="11"/>
      <c r="G176" s="12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1:23" ht="24.75" customHeight="1" x14ac:dyDescent="0.15">
      <c r="A177" s="9"/>
      <c r="B177" s="10"/>
      <c r="C177" s="9"/>
      <c r="D177" s="9"/>
      <c r="E177" s="9"/>
      <c r="F177" s="11"/>
      <c r="G177" s="12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1:23" ht="24.75" customHeight="1" x14ac:dyDescent="0.15">
      <c r="A178" s="9"/>
      <c r="B178" s="10"/>
      <c r="C178" s="9"/>
      <c r="D178" s="9"/>
      <c r="E178" s="9"/>
      <c r="F178" s="11"/>
      <c r="G178" s="12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1:23" ht="24.75" customHeight="1" x14ac:dyDescent="0.15">
      <c r="A179" s="9"/>
      <c r="B179" s="10"/>
      <c r="C179" s="9"/>
      <c r="D179" s="9"/>
      <c r="E179" s="9"/>
      <c r="F179" s="11"/>
      <c r="G179" s="12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1:23" ht="24.75" customHeight="1" x14ac:dyDescent="0.15">
      <c r="A180" s="9"/>
      <c r="B180" s="10"/>
      <c r="C180" s="9"/>
      <c r="D180" s="9"/>
      <c r="E180" s="9"/>
      <c r="F180" s="11"/>
      <c r="G180" s="12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1:23" ht="24.75" customHeight="1" x14ac:dyDescent="0.15">
      <c r="A181" s="9"/>
      <c r="B181" s="10"/>
      <c r="C181" s="9"/>
      <c r="D181" s="9"/>
      <c r="E181" s="9"/>
      <c r="F181" s="11"/>
      <c r="G181" s="12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spans="1:23" ht="24.75" customHeight="1" x14ac:dyDescent="0.15">
      <c r="A182" s="9"/>
      <c r="B182" s="10"/>
      <c r="C182" s="9"/>
      <c r="D182" s="9"/>
      <c r="E182" s="9"/>
      <c r="F182" s="11"/>
      <c r="G182" s="12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spans="1:23" ht="24.75" customHeight="1" x14ac:dyDescent="0.15">
      <c r="A183" s="9"/>
      <c r="B183" s="10"/>
      <c r="C183" s="9"/>
      <c r="D183" s="9"/>
      <c r="E183" s="9"/>
      <c r="F183" s="11"/>
      <c r="G183" s="12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spans="1:23" ht="24.75" customHeight="1" x14ac:dyDescent="0.15">
      <c r="A184" s="9"/>
      <c r="B184" s="10"/>
      <c r="C184" s="9"/>
      <c r="D184" s="9"/>
      <c r="E184" s="9"/>
      <c r="F184" s="11"/>
      <c r="G184" s="12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spans="1:23" ht="24.75" customHeight="1" x14ac:dyDescent="0.15">
      <c r="A185" s="9"/>
      <c r="B185" s="10"/>
      <c r="C185" s="9"/>
      <c r="D185" s="9"/>
      <c r="E185" s="9"/>
      <c r="F185" s="11"/>
      <c r="G185" s="12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spans="1:23" ht="24.75" customHeight="1" x14ac:dyDescent="0.15">
      <c r="A186" s="9"/>
      <c r="B186" s="10"/>
      <c r="C186" s="9"/>
      <c r="D186" s="9"/>
      <c r="E186" s="9"/>
      <c r="F186" s="11"/>
      <c r="G186" s="12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spans="1:23" ht="24.75" customHeight="1" x14ac:dyDescent="0.15">
      <c r="A187" s="9"/>
      <c r="B187" s="10"/>
      <c r="C187" s="9"/>
      <c r="D187" s="9"/>
      <c r="E187" s="9"/>
      <c r="F187" s="11"/>
      <c r="G187" s="12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</row>
    <row r="188" spans="1:23" ht="24.75" customHeight="1" x14ac:dyDescent="0.15">
      <c r="A188" s="9"/>
      <c r="B188" s="10"/>
      <c r="C188" s="9"/>
      <c r="D188" s="9"/>
      <c r="E188" s="9"/>
      <c r="F188" s="11"/>
      <c r="G188" s="12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spans="1:23" ht="24.75" customHeight="1" x14ac:dyDescent="0.15">
      <c r="A189" s="9"/>
      <c r="B189" s="10"/>
      <c r="C189" s="9"/>
      <c r="D189" s="9"/>
      <c r="E189" s="9"/>
      <c r="F189" s="11"/>
      <c r="G189" s="12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</row>
    <row r="190" spans="1:23" ht="24.75" customHeight="1" x14ac:dyDescent="0.15">
      <c r="A190" s="9"/>
      <c r="B190" s="10"/>
      <c r="C190" s="9"/>
      <c r="D190" s="9"/>
      <c r="E190" s="9"/>
      <c r="F190" s="11"/>
      <c r="G190" s="12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spans="1:23" ht="24.75" customHeight="1" x14ac:dyDescent="0.15">
      <c r="A191" s="9"/>
      <c r="B191" s="10"/>
      <c r="C191" s="9"/>
      <c r="D191" s="9"/>
      <c r="E191" s="9"/>
      <c r="F191" s="11"/>
      <c r="G191" s="12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spans="1:23" ht="24.75" customHeight="1" x14ac:dyDescent="0.15">
      <c r="A192" s="9"/>
      <c r="B192" s="10"/>
      <c r="C192" s="9"/>
      <c r="D192" s="9"/>
      <c r="E192" s="9"/>
      <c r="F192" s="11"/>
      <c r="G192" s="12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spans="1:23" ht="24.75" customHeight="1" x14ac:dyDescent="0.15">
      <c r="A193" s="9"/>
      <c r="B193" s="10"/>
      <c r="C193" s="9"/>
      <c r="D193" s="9"/>
      <c r="E193" s="9"/>
      <c r="F193" s="11"/>
      <c r="G193" s="12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spans="1:23" ht="24.75" customHeight="1" x14ac:dyDescent="0.15">
      <c r="A194" s="9"/>
      <c r="B194" s="10"/>
      <c r="C194" s="9"/>
      <c r="D194" s="9"/>
      <c r="E194" s="9"/>
      <c r="F194" s="11"/>
      <c r="G194" s="12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spans="1:23" ht="24.75" customHeight="1" x14ac:dyDescent="0.15">
      <c r="A195" s="9"/>
      <c r="B195" s="10"/>
      <c r="C195" s="9"/>
      <c r="D195" s="9"/>
      <c r="E195" s="9"/>
      <c r="F195" s="11"/>
      <c r="G195" s="12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</row>
    <row r="196" spans="1:23" ht="24.75" customHeight="1" x14ac:dyDescent="0.15">
      <c r="A196" s="9"/>
      <c r="B196" s="10"/>
      <c r="C196" s="9"/>
      <c r="D196" s="9"/>
      <c r="E196" s="9"/>
      <c r="F196" s="11"/>
      <c r="G196" s="12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</row>
    <row r="197" spans="1:23" ht="24.75" customHeight="1" x14ac:dyDescent="0.15">
      <c r="A197" s="9"/>
      <c r="B197" s="10"/>
      <c r="C197" s="9"/>
      <c r="D197" s="9"/>
      <c r="E197" s="9"/>
      <c r="F197" s="11"/>
      <c r="G197" s="12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</row>
    <row r="198" spans="1:23" ht="24.75" customHeight="1" x14ac:dyDescent="0.15">
      <c r="A198" s="9"/>
      <c r="B198" s="10"/>
      <c r="C198" s="9"/>
      <c r="D198" s="9"/>
      <c r="E198" s="9"/>
      <c r="F198" s="11"/>
      <c r="G198" s="12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</row>
    <row r="199" spans="1:23" ht="24.75" customHeight="1" x14ac:dyDescent="0.15">
      <c r="A199" s="9"/>
      <c r="B199" s="10"/>
      <c r="C199" s="9"/>
      <c r="D199" s="9"/>
      <c r="E199" s="9"/>
      <c r="F199" s="11"/>
      <c r="G199" s="12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</row>
    <row r="200" spans="1:23" ht="24.75" customHeight="1" x14ac:dyDescent="0.15">
      <c r="A200" s="9"/>
      <c r="B200" s="10"/>
      <c r="C200" s="9"/>
      <c r="D200" s="9"/>
      <c r="E200" s="9"/>
      <c r="F200" s="11"/>
      <c r="G200" s="12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</row>
    <row r="201" spans="1:23" ht="24.75" customHeight="1" x14ac:dyDescent="0.15">
      <c r="A201" s="9"/>
      <c r="B201" s="10"/>
      <c r="C201" s="9"/>
      <c r="D201" s="9"/>
      <c r="E201" s="9"/>
      <c r="F201" s="11"/>
      <c r="G201" s="12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</row>
    <row r="202" spans="1:23" ht="24.75" customHeight="1" x14ac:dyDescent="0.15">
      <c r="A202" s="9"/>
      <c r="B202" s="10"/>
      <c r="C202" s="9"/>
      <c r="D202" s="9"/>
      <c r="E202" s="9"/>
      <c r="F202" s="11"/>
      <c r="G202" s="12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</row>
    <row r="203" spans="1:23" ht="24.75" customHeight="1" x14ac:dyDescent="0.15">
      <c r="A203" s="9"/>
      <c r="B203" s="10"/>
      <c r="C203" s="9"/>
      <c r="D203" s="9"/>
      <c r="E203" s="9"/>
      <c r="F203" s="11"/>
      <c r="G203" s="12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</row>
    <row r="204" spans="1:23" ht="24.75" customHeight="1" x14ac:dyDescent="0.15">
      <c r="A204" s="9"/>
      <c r="B204" s="10"/>
      <c r="C204" s="9"/>
      <c r="D204" s="9"/>
      <c r="E204" s="9"/>
      <c r="F204" s="11"/>
      <c r="G204" s="12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1:23" ht="24.75" customHeight="1" x14ac:dyDescent="0.15">
      <c r="A205" s="9"/>
      <c r="B205" s="10"/>
      <c r="C205" s="9"/>
      <c r="D205" s="9"/>
      <c r="E205" s="9"/>
      <c r="F205" s="11"/>
      <c r="G205" s="12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1:23" ht="24.75" customHeight="1" x14ac:dyDescent="0.15">
      <c r="A206" s="9"/>
      <c r="B206" s="10"/>
      <c r="C206" s="9"/>
      <c r="D206" s="9"/>
      <c r="E206" s="9"/>
      <c r="F206" s="11"/>
      <c r="G206" s="12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1:23" ht="24.75" customHeight="1" x14ac:dyDescent="0.15">
      <c r="A207" s="9"/>
      <c r="B207" s="10"/>
      <c r="C207" s="9"/>
      <c r="D207" s="9"/>
      <c r="E207" s="9"/>
      <c r="F207" s="11"/>
      <c r="G207" s="12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1:23" ht="24.75" customHeight="1" x14ac:dyDescent="0.15">
      <c r="A208" s="9"/>
      <c r="B208" s="10"/>
      <c r="C208" s="9"/>
      <c r="D208" s="9"/>
      <c r="E208" s="9"/>
      <c r="F208" s="11"/>
      <c r="G208" s="12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1:23" ht="24.75" customHeight="1" x14ac:dyDescent="0.15">
      <c r="A209" s="9"/>
      <c r="B209" s="10"/>
      <c r="C209" s="9"/>
      <c r="D209" s="9"/>
      <c r="E209" s="9"/>
      <c r="F209" s="11"/>
      <c r="G209" s="12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1:23" ht="24.75" customHeight="1" x14ac:dyDescent="0.15">
      <c r="A210" s="9"/>
      <c r="B210" s="10"/>
      <c r="C210" s="9"/>
      <c r="D210" s="9"/>
      <c r="E210" s="9"/>
      <c r="F210" s="11"/>
      <c r="G210" s="12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1:23" ht="24.75" customHeight="1" x14ac:dyDescent="0.15">
      <c r="A211" s="9"/>
      <c r="B211" s="10"/>
      <c r="C211" s="9"/>
      <c r="D211" s="9"/>
      <c r="E211" s="9"/>
      <c r="F211" s="11"/>
      <c r="G211" s="12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1:23" ht="24.75" customHeight="1" x14ac:dyDescent="0.15">
      <c r="A212" s="9"/>
      <c r="B212" s="10"/>
      <c r="C212" s="9"/>
      <c r="D212" s="9"/>
      <c r="E212" s="9"/>
      <c r="F212" s="11"/>
      <c r="G212" s="12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1:23" ht="24.75" customHeight="1" x14ac:dyDescent="0.15">
      <c r="A213" s="9"/>
      <c r="B213" s="10"/>
      <c r="C213" s="9"/>
      <c r="D213" s="9"/>
      <c r="E213" s="9"/>
      <c r="F213" s="11"/>
      <c r="G213" s="12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1:23" ht="24.75" customHeight="1" x14ac:dyDescent="0.15">
      <c r="A214" s="9"/>
      <c r="B214" s="10"/>
      <c r="C214" s="9"/>
      <c r="D214" s="9"/>
      <c r="E214" s="9"/>
      <c r="F214" s="11"/>
      <c r="G214" s="12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1:23" ht="24.75" customHeight="1" x14ac:dyDescent="0.15">
      <c r="A215" s="9"/>
      <c r="B215" s="10"/>
      <c r="C215" s="9"/>
      <c r="D215" s="9"/>
      <c r="E215" s="9"/>
      <c r="F215" s="11"/>
      <c r="G215" s="12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1:23" ht="24.75" customHeight="1" x14ac:dyDescent="0.15">
      <c r="A216" s="9"/>
      <c r="B216" s="10"/>
      <c r="C216" s="9"/>
      <c r="D216" s="9"/>
      <c r="E216" s="9"/>
      <c r="F216" s="11"/>
      <c r="G216" s="12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</row>
    <row r="217" spans="1:23" ht="24.75" customHeight="1" x14ac:dyDescent="0.15">
      <c r="A217" s="9"/>
      <c r="B217" s="10"/>
      <c r="C217" s="9"/>
      <c r="D217" s="9"/>
      <c r="E217" s="9"/>
      <c r="F217" s="11"/>
      <c r="G217" s="12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</row>
    <row r="218" spans="1:23" ht="24.75" customHeight="1" x14ac:dyDescent="0.15">
      <c r="A218" s="9"/>
      <c r="B218" s="10"/>
      <c r="C218" s="9"/>
      <c r="D218" s="9"/>
      <c r="E218" s="9"/>
      <c r="F218" s="11"/>
      <c r="G218" s="12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</row>
    <row r="219" spans="1:23" ht="24.75" customHeight="1" x14ac:dyDescent="0.15">
      <c r="A219" s="9"/>
      <c r="B219" s="10"/>
      <c r="C219" s="9"/>
      <c r="D219" s="9"/>
      <c r="E219" s="9"/>
      <c r="F219" s="11"/>
      <c r="G219" s="12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</row>
    <row r="220" spans="1:23" ht="24.75" customHeight="1" x14ac:dyDescent="0.15">
      <c r="A220" s="9"/>
      <c r="B220" s="10"/>
      <c r="C220" s="9"/>
      <c r="D220" s="9"/>
      <c r="E220" s="9"/>
      <c r="F220" s="11"/>
      <c r="G220" s="12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</row>
    <row r="221" spans="1:23" ht="24.75" customHeight="1" x14ac:dyDescent="0.15">
      <c r="A221" s="9"/>
      <c r="B221" s="10"/>
      <c r="C221" s="9"/>
      <c r="D221" s="9"/>
      <c r="E221" s="9"/>
      <c r="F221" s="11"/>
      <c r="G221" s="12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</row>
    <row r="222" spans="1:23" ht="24.75" customHeight="1" x14ac:dyDescent="0.15">
      <c r="A222" s="9"/>
      <c r="B222" s="10"/>
      <c r="C222" s="9"/>
      <c r="D222" s="9"/>
      <c r="E222" s="9"/>
      <c r="F222" s="11"/>
      <c r="G222" s="12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</row>
    <row r="223" spans="1:23" ht="24.75" customHeight="1" x14ac:dyDescent="0.15">
      <c r="A223" s="9"/>
      <c r="B223" s="10"/>
      <c r="C223" s="9"/>
      <c r="D223" s="9"/>
      <c r="E223" s="9"/>
      <c r="F223" s="11"/>
      <c r="G223" s="12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</row>
    <row r="224" spans="1:23" ht="24.75" customHeight="1" x14ac:dyDescent="0.15">
      <c r="A224" s="9"/>
      <c r="B224" s="10"/>
      <c r="C224" s="9"/>
      <c r="D224" s="9"/>
      <c r="E224" s="9"/>
      <c r="F224" s="11"/>
      <c r="G224" s="12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</row>
    <row r="225" spans="1:23" ht="24.75" customHeight="1" x14ac:dyDescent="0.15">
      <c r="A225" s="9"/>
      <c r="B225" s="10"/>
      <c r="C225" s="9"/>
      <c r="D225" s="9"/>
      <c r="E225" s="9"/>
      <c r="F225" s="11"/>
      <c r="G225" s="12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</row>
    <row r="226" spans="1:23" ht="24.75" customHeight="1" x14ac:dyDescent="0.15">
      <c r="A226" s="9"/>
      <c r="B226" s="10"/>
      <c r="C226" s="9"/>
      <c r="D226" s="9"/>
      <c r="E226" s="9"/>
      <c r="F226" s="11"/>
      <c r="G226" s="12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</row>
    <row r="227" spans="1:23" ht="24.75" customHeight="1" x14ac:dyDescent="0.15">
      <c r="A227" s="9"/>
      <c r="B227" s="10"/>
      <c r="C227" s="9"/>
      <c r="D227" s="9"/>
      <c r="E227" s="9"/>
      <c r="F227" s="11"/>
      <c r="G227" s="12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</row>
    <row r="228" spans="1:23" ht="24.75" customHeight="1" x14ac:dyDescent="0.15">
      <c r="A228" s="9"/>
      <c r="B228" s="10"/>
      <c r="C228" s="9"/>
      <c r="D228" s="9"/>
      <c r="E228" s="9"/>
      <c r="F228" s="11"/>
      <c r="G228" s="12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</row>
    <row r="229" spans="1:23" ht="24.75" customHeight="1" x14ac:dyDescent="0.15">
      <c r="A229" s="9"/>
      <c r="B229" s="10"/>
      <c r="C229" s="9"/>
      <c r="D229" s="9"/>
      <c r="E229" s="9"/>
      <c r="F229" s="11"/>
      <c r="G229" s="12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</row>
    <row r="230" spans="1:23" ht="24.75" customHeight="1" x14ac:dyDescent="0.15">
      <c r="A230" s="9"/>
      <c r="B230" s="10"/>
      <c r="C230" s="9"/>
      <c r="D230" s="9"/>
      <c r="E230" s="9"/>
      <c r="F230" s="11"/>
      <c r="G230" s="12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</row>
    <row r="231" spans="1:23" ht="24.75" customHeight="1" x14ac:dyDescent="0.15">
      <c r="A231" s="9"/>
      <c r="B231" s="10"/>
      <c r="C231" s="9"/>
      <c r="D231" s="9"/>
      <c r="E231" s="9"/>
      <c r="F231" s="11"/>
      <c r="G231" s="12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</row>
    <row r="232" spans="1:23" ht="24.75" customHeight="1" x14ac:dyDescent="0.15">
      <c r="A232" s="9"/>
      <c r="B232" s="10"/>
      <c r="C232" s="9"/>
      <c r="D232" s="9"/>
      <c r="E232" s="9"/>
      <c r="F232" s="11"/>
      <c r="G232" s="12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</row>
    <row r="233" spans="1:23" ht="24.75" customHeight="1" x14ac:dyDescent="0.15">
      <c r="A233" s="9"/>
      <c r="B233" s="10"/>
      <c r="C233" s="9"/>
      <c r="D233" s="9"/>
      <c r="E233" s="9"/>
      <c r="F233" s="11"/>
      <c r="G233" s="12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</row>
    <row r="234" spans="1:23" ht="24.75" customHeight="1" x14ac:dyDescent="0.15">
      <c r="A234" s="9"/>
      <c r="B234" s="10"/>
      <c r="C234" s="9"/>
      <c r="D234" s="9"/>
      <c r="E234" s="9"/>
      <c r="F234" s="11"/>
      <c r="G234" s="12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</row>
    <row r="235" spans="1:23" ht="24.75" customHeight="1" x14ac:dyDescent="0.15">
      <c r="A235" s="9"/>
      <c r="B235" s="10"/>
      <c r="C235" s="9"/>
      <c r="D235" s="9"/>
      <c r="E235" s="9"/>
      <c r="F235" s="11"/>
      <c r="G235" s="12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</row>
    <row r="236" spans="1:23" ht="24.75" customHeight="1" x14ac:dyDescent="0.15">
      <c r="A236" s="9"/>
      <c r="B236" s="10"/>
      <c r="C236" s="9"/>
      <c r="D236" s="9"/>
      <c r="E236" s="9"/>
      <c r="F236" s="11"/>
      <c r="G236" s="12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</row>
    <row r="237" spans="1:23" ht="24.75" customHeight="1" x14ac:dyDescent="0.15">
      <c r="A237" s="9"/>
      <c r="B237" s="10"/>
      <c r="C237" s="9"/>
      <c r="D237" s="9"/>
      <c r="E237" s="9"/>
      <c r="F237" s="11"/>
      <c r="G237" s="12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</row>
    <row r="238" spans="1:23" ht="24.75" customHeight="1" x14ac:dyDescent="0.15">
      <c r="A238" s="9"/>
      <c r="B238" s="10"/>
      <c r="C238" s="9"/>
      <c r="D238" s="9"/>
      <c r="E238" s="9"/>
      <c r="F238" s="11"/>
      <c r="G238" s="12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</row>
    <row r="239" spans="1:23" ht="24.75" customHeight="1" x14ac:dyDescent="0.15">
      <c r="A239" s="9"/>
      <c r="B239" s="10"/>
      <c r="C239" s="9"/>
      <c r="D239" s="9"/>
      <c r="E239" s="9"/>
      <c r="F239" s="11"/>
      <c r="G239" s="12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</row>
    <row r="240" spans="1:23" ht="24.75" customHeight="1" x14ac:dyDescent="0.15">
      <c r="A240" s="9"/>
      <c r="B240" s="10"/>
      <c r="C240" s="9"/>
      <c r="D240" s="9"/>
      <c r="E240" s="9"/>
      <c r="F240" s="11"/>
      <c r="G240" s="12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</row>
    <row r="241" spans="1:23" ht="24.75" customHeight="1" x14ac:dyDescent="0.15">
      <c r="A241" s="9"/>
      <c r="B241" s="10"/>
      <c r="C241" s="9"/>
      <c r="D241" s="9"/>
      <c r="E241" s="9"/>
      <c r="F241" s="11"/>
      <c r="G241" s="12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</row>
    <row r="242" spans="1:23" ht="24.75" customHeight="1" x14ac:dyDescent="0.15">
      <c r="A242" s="9"/>
      <c r="B242" s="10"/>
      <c r="C242" s="9"/>
      <c r="D242" s="9"/>
      <c r="E242" s="9"/>
      <c r="F242" s="11"/>
      <c r="G242" s="12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</row>
    <row r="243" spans="1:23" ht="24.75" customHeight="1" x14ac:dyDescent="0.15">
      <c r="A243" s="9"/>
      <c r="B243" s="10"/>
      <c r="C243" s="9"/>
      <c r="D243" s="9"/>
      <c r="E243" s="9"/>
      <c r="F243" s="11"/>
      <c r="G243" s="12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</row>
    <row r="244" spans="1:23" ht="24.75" customHeight="1" x14ac:dyDescent="0.15">
      <c r="A244" s="9"/>
      <c r="B244" s="10"/>
      <c r="C244" s="9"/>
      <c r="D244" s="9"/>
      <c r="E244" s="9"/>
      <c r="F244" s="11"/>
      <c r="G244" s="12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</row>
    <row r="245" spans="1:23" ht="24.75" customHeight="1" x14ac:dyDescent="0.15">
      <c r="A245" s="9"/>
      <c r="B245" s="10"/>
      <c r="C245" s="9"/>
      <c r="D245" s="9"/>
      <c r="E245" s="9"/>
      <c r="F245" s="11"/>
      <c r="G245" s="12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</row>
    <row r="246" spans="1:23" ht="24.75" customHeight="1" x14ac:dyDescent="0.15">
      <c r="A246" s="9"/>
      <c r="B246" s="10"/>
      <c r="C246" s="9"/>
      <c r="D246" s="9"/>
      <c r="E246" s="9"/>
      <c r="F246" s="11"/>
      <c r="G246" s="12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</row>
    <row r="247" spans="1:23" ht="24.75" customHeight="1" x14ac:dyDescent="0.15">
      <c r="A247" s="9"/>
      <c r="B247" s="10"/>
      <c r="C247" s="9"/>
      <c r="D247" s="9"/>
      <c r="E247" s="9"/>
      <c r="F247" s="11"/>
      <c r="G247" s="12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</row>
    <row r="248" spans="1:23" ht="24.75" customHeight="1" x14ac:dyDescent="0.15">
      <c r="A248" s="9"/>
      <c r="B248" s="10"/>
      <c r="C248" s="9"/>
      <c r="D248" s="9"/>
      <c r="E248" s="9"/>
      <c r="F248" s="11"/>
      <c r="G248" s="12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</row>
    <row r="249" spans="1:23" ht="24.75" customHeight="1" x14ac:dyDescent="0.15">
      <c r="A249" s="9"/>
      <c r="B249" s="10"/>
      <c r="C249" s="9"/>
      <c r="D249" s="9"/>
      <c r="E249" s="9"/>
      <c r="F249" s="11"/>
      <c r="G249" s="12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</row>
    <row r="250" spans="1:23" ht="24.75" customHeight="1" x14ac:dyDescent="0.15">
      <c r="A250" s="9"/>
      <c r="B250" s="10"/>
      <c r="C250" s="9"/>
      <c r="D250" s="9"/>
      <c r="E250" s="9"/>
      <c r="F250" s="11"/>
      <c r="G250" s="12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</row>
    <row r="251" spans="1:23" ht="24.75" customHeight="1" x14ac:dyDescent="0.15">
      <c r="A251" s="9"/>
      <c r="B251" s="10"/>
      <c r="C251" s="9"/>
      <c r="D251" s="9"/>
      <c r="E251" s="9"/>
      <c r="F251" s="11"/>
      <c r="G251" s="12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</row>
    <row r="252" spans="1:23" ht="24.75" customHeight="1" x14ac:dyDescent="0.15">
      <c r="A252" s="9"/>
      <c r="B252" s="10"/>
      <c r="C252" s="9"/>
      <c r="D252" s="9"/>
      <c r="E252" s="9"/>
      <c r="F252" s="11"/>
      <c r="G252" s="12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</row>
    <row r="253" spans="1:23" ht="24.75" customHeight="1" x14ac:dyDescent="0.15">
      <c r="A253" s="9"/>
      <c r="B253" s="10"/>
      <c r="C253" s="9"/>
      <c r="D253" s="9"/>
      <c r="E253" s="9"/>
      <c r="F253" s="11"/>
      <c r="G253" s="12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</row>
    <row r="254" spans="1:23" ht="24.75" customHeight="1" x14ac:dyDescent="0.15">
      <c r="A254" s="9"/>
      <c r="B254" s="10"/>
      <c r="C254" s="9"/>
      <c r="D254" s="9"/>
      <c r="E254" s="9"/>
      <c r="F254" s="11"/>
      <c r="G254" s="12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</row>
    <row r="255" spans="1:23" ht="24.75" customHeight="1" x14ac:dyDescent="0.15">
      <c r="A255" s="9"/>
      <c r="B255" s="10"/>
      <c r="C255" s="9"/>
      <c r="D255" s="9"/>
      <c r="E255" s="9"/>
      <c r="F255" s="11"/>
      <c r="G255" s="12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</row>
    <row r="256" spans="1:23" ht="24.75" customHeight="1" x14ac:dyDescent="0.15">
      <c r="A256" s="9"/>
      <c r="B256" s="10"/>
      <c r="C256" s="9"/>
      <c r="D256" s="9"/>
      <c r="E256" s="9"/>
      <c r="F256" s="11"/>
      <c r="G256" s="12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</row>
    <row r="257" spans="1:23" ht="24.75" customHeight="1" x14ac:dyDescent="0.15">
      <c r="A257" s="9"/>
      <c r="B257" s="10"/>
      <c r="C257" s="9"/>
      <c r="D257" s="9"/>
      <c r="E257" s="9"/>
      <c r="F257" s="11"/>
      <c r="G257" s="12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</row>
    <row r="258" spans="1:23" ht="24.75" customHeight="1" x14ac:dyDescent="0.15">
      <c r="A258" s="9"/>
      <c r="B258" s="10"/>
      <c r="C258" s="9"/>
      <c r="D258" s="9"/>
      <c r="E258" s="9"/>
      <c r="F258" s="11"/>
      <c r="G258" s="12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</row>
    <row r="259" spans="1:23" ht="24.75" customHeight="1" x14ac:dyDescent="0.15">
      <c r="A259" s="9"/>
      <c r="B259" s="10"/>
      <c r="C259" s="9"/>
      <c r="D259" s="9"/>
      <c r="E259" s="9"/>
      <c r="F259" s="11"/>
      <c r="G259" s="12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</row>
    <row r="260" spans="1:23" ht="24.75" customHeight="1" x14ac:dyDescent="0.15">
      <c r="A260" s="9"/>
      <c r="B260" s="10"/>
      <c r="C260" s="9"/>
      <c r="D260" s="9"/>
      <c r="E260" s="9"/>
      <c r="F260" s="11"/>
      <c r="G260" s="12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</row>
    <row r="261" spans="1:23" ht="24.75" customHeight="1" x14ac:dyDescent="0.15">
      <c r="A261" s="9"/>
      <c r="B261" s="10"/>
      <c r="C261" s="9"/>
      <c r="D261" s="9"/>
      <c r="E261" s="9"/>
      <c r="F261" s="11"/>
      <c r="G261" s="12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</row>
    <row r="262" spans="1:23" ht="24.75" customHeight="1" x14ac:dyDescent="0.15">
      <c r="A262" s="9"/>
      <c r="B262" s="10"/>
      <c r="C262" s="9"/>
      <c r="D262" s="9"/>
      <c r="E262" s="9"/>
      <c r="F262" s="11"/>
      <c r="G262" s="12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</row>
    <row r="263" spans="1:23" ht="24.75" customHeight="1" x14ac:dyDescent="0.15">
      <c r="A263" s="9"/>
      <c r="B263" s="10"/>
      <c r="C263" s="9"/>
      <c r="D263" s="9"/>
      <c r="E263" s="9"/>
      <c r="F263" s="11"/>
      <c r="G263" s="12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</row>
    <row r="264" spans="1:23" ht="24.75" customHeight="1" x14ac:dyDescent="0.15">
      <c r="A264" s="9"/>
      <c r="B264" s="10"/>
      <c r="C264" s="9"/>
      <c r="D264" s="9"/>
      <c r="E264" s="9"/>
      <c r="F264" s="11"/>
      <c r="G264" s="12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</row>
    <row r="265" spans="1:23" ht="24.75" customHeight="1" x14ac:dyDescent="0.15">
      <c r="A265" s="9"/>
      <c r="B265" s="10"/>
      <c r="C265" s="9"/>
      <c r="D265" s="9"/>
      <c r="E265" s="9"/>
      <c r="F265" s="11"/>
      <c r="G265" s="12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</row>
    <row r="266" spans="1:23" ht="24.75" customHeight="1" x14ac:dyDescent="0.15">
      <c r="A266" s="9"/>
      <c r="B266" s="10"/>
      <c r="C266" s="9"/>
      <c r="D266" s="9"/>
      <c r="E266" s="9"/>
      <c r="F266" s="11"/>
      <c r="G266" s="12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</row>
    <row r="267" spans="1:23" ht="24.75" customHeight="1" x14ac:dyDescent="0.15">
      <c r="A267" s="9"/>
      <c r="B267" s="10"/>
      <c r="C267" s="9"/>
      <c r="D267" s="9"/>
      <c r="E267" s="9"/>
      <c r="F267" s="11"/>
      <c r="G267" s="12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</row>
    <row r="268" spans="1:23" ht="24.75" customHeight="1" x14ac:dyDescent="0.15">
      <c r="A268" s="9"/>
      <c r="B268" s="10"/>
      <c r="C268" s="9"/>
      <c r="D268" s="9"/>
      <c r="E268" s="9"/>
      <c r="F268" s="11"/>
      <c r="G268" s="12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</row>
    <row r="269" spans="1:23" ht="24.75" customHeight="1" x14ac:dyDescent="0.15">
      <c r="A269" s="9"/>
      <c r="B269" s="10"/>
      <c r="C269" s="9"/>
      <c r="D269" s="9"/>
      <c r="E269" s="9"/>
      <c r="F269" s="11"/>
      <c r="G269" s="12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</row>
    <row r="270" spans="1:23" ht="24.75" customHeight="1" x14ac:dyDescent="0.15">
      <c r="A270" s="9"/>
      <c r="B270" s="10"/>
      <c r="C270" s="9"/>
      <c r="D270" s="9"/>
      <c r="E270" s="9"/>
      <c r="F270" s="11"/>
      <c r="G270" s="12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</row>
    <row r="271" spans="1:23" ht="24.75" customHeight="1" x14ac:dyDescent="0.15">
      <c r="A271" s="9"/>
      <c r="B271" s="10"/>
      <c r="C271" s="9"/>
      <c r="D271" s="9"/>
      <c r="E271" s="9"/>
      <c r="F271" s="11"/>
      <c r="G271" s="12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</row>
    <row r="272" spans="1:23" ht="24.75" customHeight="1" x14ac:dyDescent="0.15">
      <c r="A272" s="9"/>
      <c r="B272" s="10"/>
      <c r="C272" s="9"/>
      <c r="D272" s="9"/>
      <c r="E272" s="9"/>
      <c r="F272" s="11"/>
      <c r="G272" s="12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</row>
    <row r="273" spans="1:23" ht="24.75" customHeight="1" x14ac:dyDescent="0.15">
      <c r="A273" s="9"/>
      <c r="B273" s="10"/>
      <c r="C273" s="9"/>
      <c r="D273" s="9"/>
      <c r="E273" s="9"/>
      <c r="F273" s="11"/>
      <c r="G273" s="12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</row>
    <row r="274" spans="1:23" ht="24.75" customHeight="1" x14ac:dyDescent="0.15">
      <c r="A274" s="9"/>
      <c r="B274" s="10"/>
      <c r="C274" s="9"/>
      <c r="D274" s="9"/>
      <c r="E274" s="9"/>
      <c r="F274" s="11"/>
      <c r="G274" s="12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</row>
    <row r="275" spans="1:23" ht="24.75" customHeight="1" x14ac:dyDescent="0.15">
      <c r="A275" s="9"/>
      <c r="B275" s="10"/>
      <c r="C275" s="9"/>
      <c r="D275" s="9"/>
      <c r="E275" s="9"/>
      <c r="F275" s="11"/>
      <c r="G275" s="12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</row>
    <row r="276" spans="1:23" ht="24.75" customHeight="1" x14ac:dyDescent="0.15">
      <c r="A276" s="9"/>
      <c r="B276" s="10"/>
      <c r="C276" s="9"/>
      <c r="D276" s="9"/>
      <c r="E276" s="9"/>
      <c r="F276" s="11"/>
      <c r="G276" s="12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</row>
    <row r="277" spans="1:23" ht="24.75" customHeight="1" x14ac:dyDescent="0.15">
      <c r="A277" s="9"/>
      <c r="B277" s="10"/>
      <c r="C277" s="9"/>
      <c r="D277" s="9"/>
      <c r="E277" s="9"/>
      <c r="F277" s="11"/>
      <c r="G277" s="12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</row>
    <row r="278" spans="1:23" ht="24.75" customHeight="1" x14ac:dyDescent="0.15">
      <c r="A278" s="9"/>
      <c r="B278" s="10"/>
      <c r="C278" s="9"/>
      <c r="D278" s="9"/>
      <c r="E278" s="9"/>
      <c r="F278" s="11"/>
      <c r="G278" s="12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</row>
    <row r="279" spans="1:23" ht="24.75" customHeight="1" x14ac:dyDescent="0.15">
      <c r="A279" s="9"/>
      <c r="B279" s="10"/>
      <c r="C279" s="9"/>
      <c r="D279" s="9"/>
      <c r="E279" s="9"/>
      <c r="F279" s="11"/>
      <c r="G279" s="12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</row>
    <row r="280" spans="1:23" ht="24.75" customHeight="1" x14ac:dyDescent="0.15">
      <c r="A280" s="9"/>
      <c r="B280" s="10"/>
      <c r="C280" s="9"/>
      <c r="D280" s="9"/>
      <c r="E280" s="9"/>
      <c r="F280" s="11"/>
      <c r="G280" s="12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</row>
    <row r="281" spans="1:23" ht="24.75" customHeight="1" x14ac:dyDescent="0.15">
      <c r="A281" s="9"/>
      <c r="B281" s="10"/>
      <c r="C281" s="9"/>
      <c r="D281" s="9"/>
      <c r="E281" s="9"/>
      <c r="F281" s="11"/>
      <c r="G281" s="12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</row>
    <row r="282" spans="1:23" ht="24.75" customHeight="1" x14ac:dyDescent="0.15">
      <c r="A282" s="9"/>
      <c r="B282" s="10"/>
      <c r="C282" s="9"/>
      <c r="D282" s="9"/>
      <c r="E282" s="9"/>
      <c r="F282" s="11"/>
      <c r="G282" s="12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</row>
    <row r="283" spans="1:23" ht="24.75" customHeight="1" x14ac:dyDescent="0.15">
      <c r="A283" s="9"/>
      <c r="B283" s="10"/>
      <c r="C283" s="9"/>
      <c r="D283" s="9"/>
      <c r="E283" s="9"/>
      <c r="F283" s="11"/>
      <c r="G283" s="12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</row>
    <row r="284" spans="1:23" ht="24.75" customHeight="1" x14ac:dyDescent="0.15">
      <c r="A284" s="9"/>
      <c r="B284" s="10"/>
      <c r="C284" s="9"/>
      <c r="D284" s="9"/>
      <c r="E284" s="9"/>
      <c r="F284" s="11"/>
      <c r="G284" s="12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</row>
    <row r="285" spans="1:23" ht="24.75" customHeight="1" x14ac:dyDescent="0.15">
      <c r="A285" s="9"/>
      <c r="B285" s="10"/>
      <c r="C285" s="9"/>
      <c r="D285" s="9"/>
      <c r="E285" s="9"/>
      <c r="F285" s="11"/>
      <c r="G285" s="12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</row>
    <row r="286" spans="1:23" ht="24.75" customHeight="1" x14ac:dyDescent="0.15">
      <c r="A286" s="9"/>
      <c r="B286" s="10"/>
      <c r="C286" s="9"/>
      <c r="D286" s="9"/>
      <c r="E286" s="9"/>
      <c r="F286" s="11"/>
      <c r="G286" s="12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</row>
    <row r="287" spans="1:23" ht="24.75" customHeight="1" x14ac:dyDescent="0.15">
      <c r="A287" s="9"/>
      <c r="B287" s="10"/>
      <c r="C287" s="9"/>
      <c r="D287" s="9"/>
      <c r="E287" s="9"/>
      <c r="F287" s="11"/>
      <c r="G287" s="12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</row>
    <row r="288" spans="1:23" ht="24.75" customHeight="1" x14ac:dyDescent="0.15">
      <c r="A288" s="9"/>
      <c r="B288" s="10"/>
      <c r="C288" s="9"/>
      <c r="D288" s="9"/>
      <c r="E288" s="9"/>
      <c r="F288" s="11"/>
      <c r="G288" s="12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</row>
    <row r="289" spans="1:23" ht="24.75" customHeight="1" x14ac:dyDescent="0.15">
      <c r="A289" s="9"/>
      <c r="B289" s="10"/>
      <c r="C289" s="9"/>
      <c r="D289" s="9"/>
      <c r="E289" s="9"/>
      <c r="F289" s="11"/>
      <c r="G289" s="12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</row>
    <row r="290" spans="1:23" ht="24.75" customHeight="1" x14ac:dyDescent="0.15">
      <c r="A290" s="9"/>
      <c r="B290" s="10"/>
      <c r="C290" s="9"/>
      <c r="D290" s="9"/>
      <c r="E290" s="9"/>
      <c r="F290" s="11"/>
      <c r="G290" s="12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</row>
    <row r="291" spans="1:23" ht="24.75" customHeight="1" x14ac:dyDescent="0.15">
      <c r="A291" s="9"/>
      <c r="B291" s="10"/>
      <c r="C291" s="9"/>
      <c r="D291" s="9"/>
      <c r="E291" s="9"/>
      <c r="F291" s="11"/>
      <c r="G291" s="12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</row>
    <row r="292" spans="1:23" ht="24.75" customHeight="1" x14ac:dyDescent="0.15">
      <c r="A292" s="9"/>
      <c r="B292" s="10"/>
      <c r="C292" s="9"/>
      <c r="D292" s="9"/>
      <c r="E292" s="9"/>
      <c r="F292" s="11"/>
      <c r="G292" s="12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</row>
    <row r="293" spans="1:23" ht="24.75" customHeight="1" x14ac:dyDescent="0.15">
      <c r="A293" s="9"/>
      <c r="B293" s="10"/>
      <c r="C293" s="9"/>
      <c r="D293" s="9"/>
      <c r="E293" s="9"/>
      <c r="F293" s="11"/>
      <c r="G293" s="12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</row>
    <row r="294" spans="1:23" ht="24.75" customHeight="1" x14ac:dyDescent="0.15">
      <c r="A294" s="9"/>
      <c r="B294" s="10"/>
      <c r="C294" s="9"/>
      <c r="D294" s="9"/>
      <c r="E294" s="9"/>
      <c r="F294" s="11"/>
      <c r="G294" s="12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</row>
    <row r="295" spans="1:23" ht="24.75" customHeight="1" x14ac:dyDescent="0.15">
      <c r="A295" s="9"/>
      <c r="B295" s="10"/>
      <c r="C295" s="9"/>
      <c r="D295" s="9"/>
      <c r="E295" s="9"/>
      <c r="F295" s="11"/>
      <c r="G295" s="12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</row>
    <row r="296" spans="1:23" ht="24.75" customHeight="1" x14ac:dyDescent="0.15">
      <c r="A296" s="9"/>
      <c r="B296" s="10"/>
      <c r="C296" s="9"/>
      <c r="D296" s="9"/>
      <c r="E296" s="9"/>
      <c r="F296" s="11"/>
      <c r="G296" s="12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</row>
    <row r="297" spans="1:23" ht="24.75" customHeight="1" x14ac:dyDescent="0.15">
      <c r="A297" s="9"/>
      <c r="B297" s="10"/>
      <c r="C297" s="9"/>
      <c r="D297" s="9"/>
      <c r="E297" s="9"/>
      <c r="F297" s="11"/>
      <c r="G297" s="12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</row>
    <row r="298" spans="1:23" ht="24.75" customHeight="1" x14ac:dyDescent="0.15">
      <c r="A298" s="9"/>
      <c r="B298" s="10"/>
      <c r="C298" s="9"/>
      <c r="D298" s="9"/>
      <c r="E298" s="9"/>
      <c r="F298" s="11"/>
      <c r="G298" s="12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</row>
    <row r="299" spans="1:23" ht="24.75" customHeight="1" x14ac:dyDescent="0.15">
      <c r="A299" s="9"/>
      <c r="B299" s="10"/>
      <c r="C299" s="9"/>
      <c r="D299" s="9"/>
      <c r="E299" s="9"/>
      <c r="F299" s="11"/>
      <c r="G299" s="12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</row>
    <row r="300" spans="1:23" ht="24.75" customHeight="1" x14ac:dyDescent="0.15">
      <c r="A300" s="9"/>
      <c r="B300" s="10"/>
      <c r="C300" s="9"/>
      <c r="D300" s="9"/>
      <c r="E300" s="9"/>
      <c r="F300" s="11"/>
      <c r="G300" s="12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</row>
    <row r="301" spans="1:23" ht="24.75" customHeight="1" x14ac:dyDescent="0.15">
      <c r="A301" s="9"/>
      <c r="B301" s="10"/>
      <c r="C301" s="9"/>
      <c r="D301" s="9"/>
      <c r="E301" s="9"/>
      <c r="F301" s="11"/>
      <c r="G301" s="12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</row>
    <row r="302" spans="1:23" ht="24.75" customHeight="1" x14ac:dyDescent="0.15">
      <c r="A302" s="9"/>
      <c r="B302" s="10"/>
      <c r="C302" s="9"/>
      <c r="D302" s="9"/>
      <c r="E302" s="9"/>
      <c r="F302" s="11"/>
      <c r="G302" s="12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</row>
    <row r="303" spans="1:23" ht="24.75" customHeight="1" x14ac:dyDescent="0.15">
      <c r="A303" s="9"/>
      <c r="B303" s="10"/>
      <c r="C303" s="9"/>
      <c r="D303" s="9"/>
      <c r="E303" s="9"/>
      <c r="F303" s="11"/>
      <c r="G303" s="12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</row>
    <row r="304" spans="1:23" ht="24.75" customHeight="1" x14ac:dyDescent="0.15">
      <c r="A304" s="9"/>
      <c r="B304" s="10"/>
      <c r="C304" s="9"/>
      <c r="D304" s="9"/>
      <c r="E304" s="9"/>
      <c r="F304" s="11"/>
      <c r="G304" s="12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</row>
    <row r="305" spans="1:23" ht="24.75" customHeight="1" x14ac:dyDescent="0.15">
      <c r="A305" s="9"/>
      <c r="B305" s="10"/>
      <c r="C305" s="9"/>
      <c r="D305" s="9"/>
      <c r="E305" s="9"/>
      <c r="F305" s="11"/>
      <c r="G305" s="12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</row>
    <row r="306" spans="1:23" ht="24.75" customHeight="1" x14ac:dyDescent="0.15">
      <c r="A306" s="9"/>
      <c r="B306" s="10"/>
      <c r="C306" s="9"/>
      <c r="D306" s="9"/>
      <c r="E306" s="9"/>
      <c r="F306" s="11"/>
      <c r="G306" s="12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</row>
    <row r="307" spans="1:23" ht="24.75" customHeight="1" x14ac:dyDescent="0.15">
      <c r="A307" s="9"/>
      <c r="B307" s="10"/>
      <c r="C307" s="9"/>
      <c r="D307" s="9"/>
      <c r="E307" s="9"/>
      <c r="F307" s="11"/>
      <c r="G307" s="12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</row>
    <row r="308" spans="1:23" ht="24.75" customHeight="1" x14ac:dyDescent="0.15">
      <c r="A308" s="9"/>
      <c r="B308" s="10"/>
      <c r="C308" s="9"/>
      <c r="D308" s="9"/>
      <c r="E308" s="9"/>
      <c r="F308" s="11"/>
      <c r="G308" s="12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</row>
    <row r="309" spans="1:23" ht="24.75" customHeight="1" x14ac:dyDescent="0.15">
      <c r="A309" s="9"/>
      <c r="B309" s="10"/>
      <c r="C309" s="9"/>
      <c r="D309" s="9"/>
      <c r="E309" s="9"/>
      <c r="F309" s="11"/>
      <c r="G309" s="12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</row>
    <row r="310" spans="1:23" ht="24.75" customHeight="1" x14ac:dyDescent="0.15">
      <c r="A310" s="9"/>
      <c r="B310" s="10"/>
      <c r="C310" s="9"/>
      <c r="D310" s="9"/>
      <c r="E310" s="9"/>
      <c r="F310" s="11"/>
      <c r="G310" s="12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</row>
    <row r="311" spans="1:23" ht="24.75" customHeight="1" x14ac:dyDescent="0.15">
      <c r="A311" s="9"/>
      <c r="B311" s="10"/>
      <c r="C311" s="9"/>
      <c r="D311" s="9"/>
      <c r="E311" s="9"/>
      <c r="F311" s="11"/>
      <c r="G311" s="12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</row>
    <row r="312" spans="1:23" ht="24.75" customHeight="1" x14ac:dyDescent="0.15">
      <c r="A312" s="9"/>
      <c r="B312" s="10"/>
      <c r="C312" s="9"/>
      <c r="D312" s="9"/>
      <c r="E312" s="9"/>
      <c r="F312" s="11"/>
      <c r="G312" s="12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</row>
    <row r="313" spans="1:23" ht="24.75" customHeight="1" x14ac:dyDescent="0.15">
      <c r="A313" s="9"/>
      <c r="B313" s="10"/>
      <c r="C313" s="9"/>
      <c r="D313" s="9"/>
      <c r="E313" s="9"/>
      <c r="F313" s="11"/>
      <c r="G313" s="12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</row>
    <row r="314" spans="1:23" ht="24.75" customHeight="1" x14ac:dyDescent="0.15">
      <c r="A314" s="9"/>
      <c r="B314" s="10"/>
      <c r="C314" s="9"/>
      <c r="D314" s="9"/>
      <c r="E314" s="9"/>
      <c r="F314" s="11"/>
      <c r="G314" s="12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</row>
    <row r="315" spans="1:23" ht="24.75" customHeight="1" x14ac:dyDescent="0.15">
      <c r="A315" s="9"/>
      <c r="B315" s="10"/>
      <c r="C315" s="9"/>
      <c r="D315" s="9"/>
      <c r="E315" s="9"/>
      <c r="F315" s="11"/>
      <c r="G315" s="12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</row>
    <row r="316" spans="1:23" ht="24.75" customHeight="1" x14ac:dyDescent="0.15">
      <c r="A316" s="9"/>
      <c r="B316" s="10"/>
      <c r="C316" s="9"/>
      <c r="D316" s="9"/>
      <c r="E316" s="9"/>
      <c r="F316" s="11"/>
      <c r="G316" s="12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</row>
    <row r="317" spans="1:23" ht="24.75" customHeight="1" x14ac:dyDescent="0.15">
      <c r="A317" s="9"/>
      <c r="B317" s="10"/>
      <c r="C317" s="9"/>
      <c r="D317" s="9"/>
      <c r="E317" s="9"/>
      <c r="F317" s="11"/>
      <c r="G317" s="12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</row>
    <row r="318" spans="1:23" ht="24.75" customHeight="1" x14ac:dyDescent="0.15">
      <c r="A318" s="9"/>
      <c r="B318" s="10"/>
      <c r="C318" s="9"/>
      <c r="D318" s="9"/>
      <c r="E318" s="9"/>
      <c r="F318" s="11"/>
      <c r="G318" s="12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</row>
    <row r="319" spans="1:23" ht="24.75" customHeight="1" x14ac:dyDescent="0.15">
      <c r="A319" s="9"/>
      <c r="B319" s="10"/>
      <c r="C319" s="9"/>
      <c r="D319" s="9"/>
      <c r="E319" s="9"/>
      <c r="F319" s="11"/>
      <c r="G319" s="12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</row>
    <row r="320" spans="1:23" ht="24.75" customHeight="1" x14ac:dyDescent="0.15">
      <c r="A320" s="9"/>
      <c r="B320" s="10"/>
      <c r="C320" s="9"/>
      <c r="D320" s="9"/>
      <c r="E320" s="9"/>
      <c r="F320" s="11"/>
      <c r="G320" s="12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</row>
    <row r="321" spans="1:23" ht="24.75" customHeight="1" x14ac:dyDescent="0.15">
      <c r="A321" s="9"/>
      <c r="B321" s="10"/>
      <c r="C321" s="9"/>
      <c r="D321" s="9"/>
      <c r="E321" s="9"/>
      <c r="F321" s="11"/>
      <c r="G321" s="12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</row>
    <row r="322" spans="1:23" ht="24.75" customHeight="1" x14ac:dyDescent="0.15">
      <c r="A322" s="9"/>
      <c r="B322" s="10"/>
      <c r="C322" s="9"/>
      <c r="D322" s="9"/>
      <c r="E322" s="9"/>
      <c r="F322" s="11"/>
      <c r="G322" s="12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</row>
    <row r="323" spans="1:23" ht="24.75" customHeight="1" x14ac:dyDescent="0.15">
      <c r="A323" s="9"/>
      <c r="B323" s="10"/>
      <c r="C323" s="9"/>
      <c r="D323" s="9"/>
      <c r="E323" s="9"/>
      <c r="F323" s="11"/>
      <c r="G323" s="12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</row>
    <row r="324" spans="1:23" ht="24.75" customHeight="1" x14ac:dyDescent="0.15">
      <c r="A324" s="9"/>
      <c r="B324" s="10"/>
      <c r="C324" s="9"/>
      <c r="D324" s="9"/>
      <c r="E324" s="9"/>
      <c r="F324" s="11"/>
      <c r="G324" s="12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</row>
    <row r="325" spans="1:23" ht="24.75" customHeight="1" x14ac:dyDescent="0.15">
      <c r="A325" s="9"/>
      <c r="B325" s="10"/>
      <c r="C325" s="9"/>
      <c r="D325" s="9"/>
      <c r="E325" s="9"/>
      <c r="F325" s="11"/>
      <c r="G325" s="12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</row>
    <row r="326" spans="1:23" ht="24.75" customHeight="1" x14ac:dyDescent="0.15">
      <c r="A326" s="9"/>
      <c r="B326" s="10"/>
      <c r="C326" s="9"/>
      <c r="D326" s="9"/>
      <c r="E326" s="9"/>
      <c r="F326" s="11"/>
      <c r="G326" s="12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</row>
    <row r="327" spans="1:23" ht="24.75" customHeight="1" x14ac:dyDescent="0.15">
      <c r="A327" s="9"/>
      <c r="B327" s="10"/>
      <c r="C327" s="9"/>
      <c r="D327" s="9"/>
      <c r="E327" s="9"/>
      <c r="F327" s="11"/>
      <c r="G327" s="12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</row>
    <row r="328" spans="1:23" ht="24.75" customHeight="1" x14ac:dyDescent="0.15">
      <c r="A328" s="9"/>
      <c r="B328" s="10"/>
      <c r="C328" s="9"/>
      <c r="D328" s="9"/>
      <c r="E328" s="9"/>
      <c r="F328" s="11"/>
      <c r="G328" s="12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</row>
    <row r="329" spans="1:23" ht="24.75" customHeight="1" x14ac:dyDescent="0.15">
      <c r="A329" s="9"/>
      <c r="B329" s="10"/>
      <c r="C329" s="9"/>
      <c r="D329" s="9"/>
      <c r="E329" s="9"/>
      <c r="F329" s="11"/>
      <c r="G329" s="12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</row>
    <row r="330" spans="1:23" ht="24.75" customHeight="1" x14ac:dyDescent="0.15">
      <c r="A330" s="9"/>
      <c r="B330" s="10"/>
      <c r="C330" s="9"/>
      <c r="D330" s="9"/>
      <c r="E330" s="9"/>
      <c r="F330" s="11"/>
      <c r="G330" s="12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</row>
    <row r="331" spans="1:23" ht="24.75" customHeight="1" x14ac:dyDescent="0.15">
      <c r="A331" s="9"/>
      <c r="B331" s="10"/>
      <c r="C331" s="9"/>
      <c r="D331" s="9"/>
      <c r="E331" s="9"/>
      <c r="F331" s="11"/>
      <c r="G331" s="12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</row>
    <row r="332" spans="1:23" ht="24.75" customHeight="1" x14ac:dyDescent="0.15">
      <c r="A332" s="9"/>
      <c r="B332" s="10"/>
      <c r="C332" s="9"/>
      <c r="D332" s="9"/>
      <c r="E332" s="9"/>
      <c r="F332" s="11"/>
      <c r="G332" s="12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</row>
    <row r="333" spans="1:23" ht="24.75" customHeight="1" x14ac:dyDescent="0.15">
      <c r="A333" s="9"/>
      <c r="B333" s="10"/>
      <c r="C333" s="9"/>
      <c r="D333" s="9"/>
      <c r="E333" s="9"/>
      <c r="F333" s="11"/>
      <c r="G333" s="12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</row>
    <row r="334" spans="1:23" ht="24.75" customHeight="1" x14ac:dyDescent="0.15">
      <c r="A334" s="9"/>
      <c r="B334" s="10"/>
      <c r="C334" s="9"/>
      <c r="D334" s="9"/>
      <c r="E334" s="9"/>
      <c r="F334" s="11"/>
      <c r="G334" s="12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</row>
    <row r="335" spans="1:23" ht="24.75" customHeight="1" x14ac:dyDescent="0.15">
      <c r="A335" s="9"/>
      <c r="B335" s="10"/>
      <c r="C335" s="9"/>
      <c r="D335" s="9"/>
      <c r="E335" s="9"/>
      <c r="F335" s="11"/>
      <c r="G335" s="12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</row>
    <row r="336" spans="1:23" ht="24.75" customHeight="1" x14ac:dyDescent="0.15">
      <c r="A336" s="9"/>
      <c r="B336" s="10"/>
      <c r="C336" s="9"/>
      <c r="D336" s="9"/>
      <c r="E336" s="9"/>
      <c r="F336" s="11"/>
      <c r="G336" s="12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</row>
    <row r="337" spans="1:23" ht="24.75" customHeight="1" x14ac:dyDescent="0.15">
      <c r="A337" s="9"/>
      <c r="B337" s="10"/>
      <c r="C337" s="9"/>
      <c r="D337" s="9"/>
      <c r="E337" s="9"/>
      <c r="F337" s="11"/>
      <c r="G337" s="12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</row>
    <row r="338" spans="1:23" ht="24.75" customHeight="1" x14ac:dyDescent="0.15">
      <c r="A338" s="9"/>
      <c r="B338" s="10"/>
      <c r="C338" s="9"/>
      <c r="D338" s="9"/>
      <c r="E338" s="9"/>
      <c r="F338" s="11"/>
      <c r="G338" s="12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</row>
    <row r="339" spans="1:23" ht="24.75" customHeight="1" x14ac:dyDescent="0.15">
      <c r="A339" s="9"/>
      <c r="B339" s="10"/>
      <c r="C339" s="9"/>
      <c r="D339" s="9"/>
      <c r="E339" s="9"/>
      <c r="F339" s="11"/>
      <c r="G339" s="12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</row>
    <row r="340" spans="1:23" ht="24.75" customHeight="1" x14ac:dyDescent="0.15">
      <c r="A340" s="9"/>
      <c r="B340" s="10"/>
      <c r="C340" s="9"/>
      <c r="D340" s="9"/>
      <c r="E340" s="9"/>
      <c r="F340" s="11"/>
      <c r="G340" s="12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</row>
    <row r="341" spans="1:23" ht="24.75" customHeight="1" x14ac:dyDescent="0.15">
      <c r="A341" s="9"/>
      <c r="B341" s="10"/>
      <c r="C341" s="9"/>
      <c r="D341" s="9"/>
      <c r="E341" s="9"/>
      <c r="F341" s="11"/>
      <c r="G341" s="12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</row>
    <row r="342" spans="1:23" ht="24.75" customHeight="1" x14ac:dyDescent="0.15">
      <c r="A342" s="9"/>
      <c r="B342" s="10"/>
      <c r="C342" s="9"/>
      <c r="D342" s="9"/>
      <c r="E342" s="9"/>
      <c r="F342" s="11"/>
      <c r="G342" s="12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</row>
    <row r="343" spans="1:23" ht="24.75" customHeight="1" x14ac:dyDescent="0.15">
      <c r="A343" s="9"/>
      <c r="B343" s="10"/>
      <c r="C343" s="9"/>
      <c r="D343" s="9"/>
      <c r="E343" s="9"/>
      <c r="F343" s="11"/>
      <c r="G343" s="12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</row>
    <row r="344" spans="1:23" ht="24.75" customHeight="1" x14ac:dyDescent="0.15">
      <c r="A344" s="9"/>
      <c r="B344" s="10"/>
      <c r="C344" s="9"/>
      <c r="D344" s="9"/>
      <c r="E344" s="9"/>
      <c r="F344" s="11"/>
      <c r="G344" s="12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</row>
    <row r="345" spans="1:23" ht="24.75" customHeight="1" x14ac:dyDescent="0.15">
      <c r="A345" s="9"/>
      <c r="B345" s="10"/>
      <c r="C345" s="9"/>
      <c r="D345" s="9"/>
      <c r="E345" s="9"/>
      <c r="F345" s="11"/>
      <c r="G345" s="12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</row>
    <row r="346" spans="1:23" ht="24.75" customHeight="1" x14ac:dyDescent="0.15">
      <c r="A346" s="9"/>
      <c r="B346" s="10"/>
      <c r="C346" s="9"/>
      <c r="D346" s="9"/>
      <c r="E346" s="9"/>
      <c r="F346" s="11"/>
      <c r="G346" s="12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</row>
    <row r="347" spans="1:23" ht="24.75" customHeight="1" x14ac:dyDescent="0.15">
      <c r="A347" s="9"/>
      <c r="B347" s="10"/>
      <c r="C347" s="9"/>
      <c r="D347" s="9"/>
      <c r="E347" s="9"/>
      <c r="F347" s="11"/>
      <c r="G347" s="12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</row>
    <row r="348" spans="1:23" ht="24.75" customHeight="1" x14ac:dyDescent="0.15">
      <c r="A348" s="9"/>
      <c r="B348" s="10"/>
      <c r="C348" s="9"/>
      <c r="D348" s="9"/>
      <c r="E348" s="9"/>
      <c r="F348" s="11"/>
      <c r="G348" s="12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</row>
    <row r="349" spans="1:23" ht="24.75" customHeight="1" x14ac:dyDescent="0.15">
      <c r="A349" s="9"/>
      <c r="B349" s="10"/>
      <c r="C349" s="9"/>
      <c r="D349" s="9"/>
      <c r="E349" s="9"/>
      <c r="F349" s="11"/>
      <c r="G349" s="12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</row>
    <row r="350" spans="1:23" ht="24.75" customHeight="1" x14ac:dyDescent="0.15">
      <c r="A350" s="9"/>
      <c r="B350" s="10"/>
      <c r="C350" s="9"/>
      <c r="D350" s="9"/>
      <c r="E350" s="9"/>
      <c r="F350" s="11"/>
      <c r="G350" s="12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</row>
    <row r="351" spans="1:23" ht="24.75" customHeight="1" x14ac:dyDescent="0.15">
      <c r="A351" s="9"/>
      <c r="B351" s="10"/>
      <c r="C351" s="9"/>
      <c r="D351" s="9"/>
      <c r="E351" s="9"/>
      <c r="F351" s="11"/>
      <c r="G351" s="12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</row>
    <row r="352" spans="1:23" ht="24.75" customHeight="1" x14ac:dyDescent="0.15">
      <c r="A352" s="9"/>
      <c r="B352" s="10"/>
      <c r="C352" s="9"/>
      <c r="D352" s="9"/>
      <c r="E352" s="9"/>
      <c r="F352" s="11"/>
      <c r="G352" s="12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</row>
    <row r="353" spans="1:23" ht="24.75" customHeight="1" x14ac:dyDescent="0.15">
      <c r="A353" s="9"/>
      <c r="B353" s="10"/>
      <c r="C353" s="9"/>
      <c r="D353" s="9"/>
      <c r="E353" s="9"/>
      <c r="F353" s="11"/>
      <c r="G353" s="12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</row>
    <row r="354" spans="1:23" ht="24.75" customHeight="1" x14ac:dyDescent="0.15">
      <c r="A354" s="9"/>
      <c r="B354" s="10"/>
      <c r="C354" s="9"/>
      <c r="D354" s="9"/>
      <c r="E354" s="9"/>
      <c r="F354" s="11"/>
      <c r="G354" s="12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</row>
    <row r="355" spans="1:23" ht="24.75" customHeight="1" x14ac:dyDescent="0.15">
      <c r="A355" s="9"/>
      <c r="B355" s="10"/>
      <c r="C355" s="9"/>
      <c r="D355" s="9"/>
      <c r="E355" s="9"/>
      <c r="F355" s="11"/>
      <c r="G355" s="12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</row>
    <row r="356" spans="1:23" ht="24.75" customHeight="1" x14ac:dyDescent="0.15">
      <c r="A356" s="9"/>
      <c r="B356" s="10"/>
      <c r="C356" s="9"/>
      <c r="D356" s="9"/>
      <c r="E356" s="9"/>
      <c r="F356" s="11"/>
      <c r="G356" s="12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</row>
    <row r="357" spans="1:23" ht="24.75" customHeight="1" x14ac:dyDescent="0.15">
      <c r="A357" s="9"/>
      <c r="B357" s="10"/>
      <c r="C357" s="9"/>
      <c r="D357" s="9"/>
      <c r="E357" s="9"/>
      <c r="F357" s="11"/>
      <c r="G357" s="12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</row>
    <row r="358" spans="1:23" ht="24.75" customHeight="1" x14ac:dyDescent="0.15">
      <c r="A358" s="9"/>
      <c r="B358" s="10"/>
      <c r="C358" s="9"/>
      <c r="D358" s="9"/>
      <c r="E358" s="9"/>
      <c r="F358" s="11"/>
      <c r="G358" s="12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</row>
    <row r="359" spans="1:23" ht="24.75" customHeight="1" x14ac:dyDescent="0.15">
      <c r="A359" s="9"/>
      <c r="B359" s="10"/>
      <c r="C359" s="9"/>
      <c r="D359" s="9"/>
      <c r="E359" s="9"/>
      <c r="F359" s="11"/>
      <c r="G359" s="12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</row>
    <row r="360" spans="1:23" ht="24.75" customHeight="1" x14ac:dyDescent="0.15">
      <c r="A360" s="9"/>
      <c r="B360" s="10"/>
      <c r="C360" s="9"/>
      <c r="D360" s="9"/>
      <c r="E360" s="9"/>
      <c r="F360" s="11"/>
      <c r="G360" s="12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</row>
    <row r="361" spans="1:23" ht="24.75" customHeight="1" x14ac:dyDescent="0.15">
      <c r="A361" s="9"/>
      <c r="B361" s="10"/>
      <c r="C361" s="9"/>
      <c r="D361" s="9"/>
      <c r="E361" s="9"/>
      <c r="F361" s="11"/>
      <c r="G361" s="12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</row>
    <row r="362" spans="1:23" ht="24.75" customHeight="1" x14ac:dyDescent="0.15">
      <c r="A362" s="9"/>
      <c r="B362" s="10"/>
      <c r="C362" s="9"/>
      <c r="D362" s="9"/>
      <c r="E362" s="9"/>
      <c r="F362" s="11"/>
      <c r="G362" s="12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</row>
    <row r="363" spans="1:23" ht="24.75" customHeight="1" x14ac:dyDescent="0.15">
      <c r="A363" s="9"/>
      <c r="B363" s="10"/>
      <c r="C363" s="9"/>
      <c r="D363" s="9"/>
      <c r="E363" s="9"/>
      <c r="F363" s="11"/>
      <c r="G363" s="12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</row>
    <row r="364" spans="1:23" ht="24.75" customHeight="1" x14ac:dyDescent="0.15">
      <c r="A364" s="9"/>
      <c r="B364" s="10"/>
      <c r="C364" s="9"/>
      <c r="D364" s="9"/>
      <c r="E364" s="9"/>
      <c r="F364" s="11"/>
      <c r="G364" s="12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</row>
    <row r="365" spans="1:23" ht="24.75" customHeight="1" x14ac:dyDescent="0.15">
      <c r="A365" s="9"/>
      <c r="B365" s="10"/>
      <c r="C365" s="9"/>
      <c r="D365" s="9"/>
      <c r="E365" s="9"/>
      <c r="F365" s="11"/>
      <c r="G365" s="12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</row>
    <row r="366" spans="1:23" ht="24.75" customHeight="1" x14ac:dyDescent="0.15">
      <c r="A366" s="9"/>
      <c r="B366" s="10"/>
      <c r="C366" s="9"/>
      <c r="D366" s="9"/>
      <c r="E366" s="9"/>
      <c r="F366" s="11"/>
      <c r="G366" s="12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</row>
    <row r="367" spans="1:23" ht="24.75" customHeight="1" x14ac:dyDescent="0.15">
      <c r="A367" s="9"/>
      <c r="B367" s="10"/>
      <c r="C367" s="9"/>
      <c r="D367" s="9"/>
      <c r="E367" s="9"/>
      <c r="F367" s="11"/>
      <c r="G367" s="12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</row>
    <row r="368" spans="1:23" ht="24.75" customHeight="1" x14ac:dyDescent="0.15">
      <c r="A368" s="9"/>
      <c r="B368" s="10"/>
      <c r="C368" s="9"/>
      <c r="D368" s="9"/>
      <c r="E368" s="9"/>
      <c r="F368" s="11"/>
      <c r="G368" s="12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</row>
    <row r="369" spans="1:23" ht="24.75" customHeight="1" x14ac:dyDescent="0.15">
      <c r="A369" s="9"/>
      <c r="B369" s="10"/>
      <c r="C369" s="9"/>
      <c r="D369" s="9"/>
      <c r="E369" s="9"/>
      <c r="F369" s="11"/>
      <c r="G369" s="12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</row>
    <row r="370" spans="1:23" ht="24.75" customHeight="1" x14ac:dyDescent="0.15">
      <c r="A370" s="9"/>
      <c r="B370" s="10"/>
      <c r="C370" s="9"/>
      <c r="D370" s="9"/>
      <c r="E370" s="9"/>
      <c r="F370" s="11"/>
      <c r="G370" s="12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</row>
    <row r="371" spans="1:23" ht="24.75" customHeight="1" x14ac:dyDescent="0.15">
      <c r="A371" s="9"/>
      <c r="B371" s="10"/>
      <c r="C371" s="9"/>
      <c r="D371" s="9"/>
      <c r="E371" s="9"/>
      <c r="F371" s="11"/>
      <c r="G371" s="12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</row>
    <row r="372" spans="1:23" ht="24.75" customHeight="1" x14ac:dyDescent="0.15">
      <c r="A372" s="9"/>
      <c r="B372" s="10"/>
      <c r="C372" s="9"/>
      <c r="D372" s="9"/>
      <c r="E372" s="9"/>
      <c r="F372" s="11"/>
      <c r="G372" s="12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</row>
    <row r="373" spans="1:23" ht="24.75" customHeight="1" x14ac:dyDescent="0.15">
      <c r="A373" s="9"/>
      <c r="B373" s="10"/>
      <c r="C373" s="9"/>
      <c r="D373" s="9"/>
      <c r="E373" s="9"/>
      <c r="F373" s="11"/>
      <c r="G373" s="12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</row>
    <row r="374" spans="1:23" ht="24.75" customHeight="1" x14ac:dyDescent="0.15">
      <c r="A374" s="9"/>
      <c r="B374" s="10"/>
      <c r="C374" s="9"/>
      <c r="D374" s="9"/>
      <c r="E374" s="9"/>
      <c r="F374" s="11"/>
      <c r="G374" s="12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</row>
    <row r="375" spans="1:23" ht="24.75" customHeight="1" x14ac:dyDescent="0.15">
      <c r="A375" s="9"/>
      <c r="B375" s="10"/>
      <c r="C375" s="9"/>
      <c r="D375" s="9"/>
      <c r="E375" s="9"/>
      <c r="F375" s="11"/>
      <c r="G375" s="12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</row>
    <row r="376" spans="1:23" ht="24.75" customHeight="1" x14ac:dyDescent="0.15">
      <c r="A376" s="9"/>
      <c r="B376" s="10"/>
      <c r="C376" s="9"/>
      <c r="D376" s="9"/>
      <c r="E376" s="9"/>
      <c r="F376" s="11"/>
      <c r="G376" s="12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</row>
    <row r="377" spans="1:23" ht="24.75" customHeight="1" x14ac:dyDescent="0.15">
      <c r="A377" s="9"/>
      <c r="B377" s="10"/>
      <c r="C377" s="9"/>
      <c r="D377" s="9"/>
      <c r="E377" s="9"/>
      <c r="F377" s="11"/>
      <c r="G377" s="12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</row>
    <row r="378" spans="1:23" ht="24.75" customHeight="1" x14ac:dyDescent="0.15">
      <c r="A378" s="9"/>
      <c r="B378" s="10"/>
      <c r="C378" s="9"/>
      <c r="D378" s="9"/>
      <c r="E378" s="9"/>
      <c r="F378" s="11"/>
      <c r="G378" s="12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</row>
    <row r="379" spans="1:23" ht="24.75" customHeight="1" x14ac:dyDescent="0.15">
      <c r="A379" s="9"/>
      <c r="B379" s="10"/>
      <c r="C379" s="9"/>
      <c r="D379" s="9"/>
      <c r="E379" s="9"/>
      <c r="F379" s="11"/>
      <c r="G379" s="12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</row>
    <row r="380" spans="1:23" ht="24.75" customHeight="1" x14ac:dyDescent="0.15">
      <c r="A380" s="9"/>
      <c r="B380" s="10"/>
      <c r="C380" s="9"/>
      <c r="D380" s="9"/>
      <c r="E380" s="9"/>
      <c r="F380" s="11"/>
      <c r="G380" s="12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</row>
    <row r="381" spans="1:23" ht="24.75" customHeight="1" x14ac:dyDescent="0.15">
      <c r="A381" s="9"/>
      <c r="B381" s="10"/>
      <c r="C381" s="9"/>
      <c r="D381" s="9"/>
      <c r="E381" s="9"/>
      <c r="F381" s="11"/>
      <c r="G381" s="12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</row>
    <row r="382" spans="1:23" ht="24.75" customHeight="1" x14ac:dyDescent="0.15">
      <c r="A382" s="9"/>
      <c r="B382" s="10"/>
      <c r="C382" s="9"/>
      <c r="D382" s="9"/>
      <c r="E382" s="9"/>
      <c r="F382" s="11"/>
      <c r="G382" s="12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</row>
    <row r="383" spans="1:23" ht="24.75" customHeight="1" x14ac:dyDescent="0.15">
      <c r="A383" s="9"/>
      <c r="B383" s="10"/>
      <c r="C383" s="9"/>
      <c r="D383" s="9"/>
      <c r="E383" s="9"/>
      <c r="F383" s="11"/>
      <c r="G383" s="12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</row>
    <row r="384" spans="1:23" ht="24.75" customHeight="1" x14ac:dyDescent="0.15">
      <c r="A384" s="9"/>
      <c r="B384" s="10"/>
      <c r="C384" s="9"/>
      <c r="D384" s="9"/>
      <c r="E384" s="9"/>
      <c r="F384" s="11"/>
      <c r="G384" s="12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</row>
    <row r="385" spans="1:23" ht="24.75" customHeight="1" x14ac:dyDescent="0.15">
      <c r="A385" s="9"/>
      <c r="B385" s="10"/>
      <c r="C385" s="9"/>
      <c r="D385" s="9"/>
      <c r="E385" s="9"/>
      <c r="F385" s="11"/>
      <c r="G385" s="12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</row>
    <row r="386" spans="1:23" ht="24.75" customHeight="1" x14ac:dyDescent="0.15">
      <c r="A386" s="9"/>
      <c r="B386" s="10"/>
      <c r="C386" s="9"/>
      <c r="D386" s="9"/>
      <c r="E386" s="9"/>
      <c r="F386" s="11"/>
      <c r="G386" s="12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</row>
    <row r="387" spans="1:23" ht="24.75" customHeight="1" x14ac:dyDescent="0.15">
      <c r="A387" s="9"/>
      <c r="B387" s="10"/>
      <c r="C387" s="9"/>
      <c r="D387" s="9"/>
      <c r="E387" s="9"/>
      <c r="F387" s="11"/>
      <c r="G387" s="12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</row>
    <row r="388" spans="1:23" ht="24.75" customHeight="1" x14ac:dyDescent="0.15">
      <c r="A388" s="9"/>
      <c r="B388" s="10"/>
      <c r="C388" s="9"/>
      <c r="D388" s="9"/>
      <c r="E388" s="9"/>
      <c r="F388" s="11"/>
      <c r="G388" s="12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</row>
    <row r="389" spans="1:23" ht="24.75" customHeight="1" x14ac:dyDescent="0.15">
      <c r="A389" s="9"/>
      <c r="B389" s="10"/>
      <c r="C389" s="9"/>
      <c r="D389" s="9"/>
      <c r="E389" s="9"/>
      <c r="F389" s="11"/>
      <c r="G389" s="12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</row>
    <row r="390" spans="1:23" ht="24.75" customHeight="1" x14ac:dyDescent="0.15">
      <c r="A390" s="9"/>
      <c r="B390" s="10"/>
      <c r="C390" s="9"/>
      <c r="D390" s="9"/>
      <c r="E390" s="9"/>
      <c r="F390" s="11"/>
      <c r="G390" s="12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</row>
    <row r="391" spans="1:23" ht="24.75" customHeight="1" x14ac:dyDescent="0.15">
      <c r="A391" s="9"/>
      <c r="B391" s="10"/>
      <c r="C391" s="9"/>
      <c r="D391" s="9"/>
      <c r="E391" s="9"/>
      <c r="F391" s="11"/>
      <c r="G391" s="12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</row>
    <row r="392" spans="1:23" ht="24.75" customHeight="1" x14ac:dyDescent="0.15">
      <c r="A392" s="9"/>
      <c r="B392" s="10"/>
      <c r="C392" s="9"/>
      <c r="D392" s="9"/>
      <c r="E392" s="9"/>
      <c r="F392" s="11"/>
      <c r="G392" s="12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</row>
    <row r="393" spans="1:23" ht="24.75" customHeight="1" x14ac:dyDescent="0.15">
      <c r="A393" s="9"/>
      <c r="B393" s="10"/>
      <c r="C393" s="9"/>
      <c r="D393" s="9"/>
      <c r="E393" s="9"/>
      <c r="F393" s="11"/>
      <c r="G393" s="12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</row>
    <row r="394" spans="1:23" ht="24.75" customHeight="1" x14ac:dyDescent="0.15">
      <c r="A394" s="9"/>
      <c r="B394" s="10"/>
      <c r="C394" s="9"/>
      <c r="D394" s="9"/>
      <c r="E394" s="9"/>
      <c r="F394" s="11"/>
      <c r="G394" s="12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</row>
    <row r="395" spans="1:23" ht="24.75" customHeight="1" x14ac:dyDescent="0.15">
      <c r="A395" s="9"/>
      <c r="B395" s="10"/>
      <c r="C395" s="9"/>
      <c r="D395" s="9"/>
      <c r="E395" s="9"/>
      <c r="F395" s="11"/>
      <c r="G395" s="12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</row>
    <row r="396" spans="1:23" ht="24.75" customHeight="1" x14ac:dyDescent="0.15">
      <c r="A396" s="9"/>
      <c r="B396" s="10"/>
      <c r="C396" s="9"/>
      <c r="D396" s="9"/>
      <c r="E396" s="9"/>
      <c r="F396" s="11"/>
      <c r="G396" s="12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</row>
    <row r="397" spans="1:23" ht="24.75" customHeight="1" x14ac:dyDescent="0.15">
      <c r="A397" s="9"/>
      <c r="B397" s="10"/>
      <c r="C397" s="9"/>
      <c r="D397" s="9"/>
      <c r="E397" s="9"/>
      <c r="F397" s="11"/>
      <c r="G397" s="12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</row>
    <row r="398" spans="1:23" ht="24.75" customHeight="1" x14ac:dyDescent="0.15">
      <c r="A398" s="9"/>
      <c r="B398" s="10"/>
      <c r="C398" s="9"/>
      <c r="D398" s="9"/>
      <c r="E398" s="9"/>
      <c r="F398" s="11"/>
      <c r="G398" s="12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</row>
    <row r="399" spans="1:23" ht="24.75" customHeight="1" x14ac:dyDescent="0.15">
      <c r="A399" s="9"/>
      <c r="B399" s="10"/>
      <c r="C399" s="9"/>
      <c r="D399" s="9"/>
      <c r="E399" s="9"/>
      <c r="F399" s="11"/>
      <c r="G399" s="12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</row>
    <row r="400" spans="1:23" ht="24.75" customHeight="1" x14ac:dyDescent="0.15">
      <c r="A400" s="9"/>
      <c r="B400" s="10"/>
      <c r="C400" s="9"/>
      <c r="D400" s="9"/>
      <c r="E400" s="9"/>
      <c r="F400" s="11"/>
      <c r="G400" s="12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</row>
    <row r="401" spans="1:23" ht="24.75" customHeight="1" x14ac:dyDescent="0.15">
      <c r="A401" s="9"/>
      <c r="B401" s="10"/>
      <c r="C401" s="9"/>
      <c r="D401" s="9"/>
      <c r="E401" s="9"/>
      <c r="F401" s="11"/>
      <c r="G401" s="12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</row>
    <row r="402" spans="1:23" ht="24.75" customHeight="1" x14ac:dyDescent="0.15">
      <c r="A402" s="9"/>
      <c r="B402" s="10"/>
      <c r="C402" s="9"/>
      <c r="D402" s="9"/>
      <c r="E402" s="9"/>
      <c r="F402" s="11"/>
      <c r="G402" s="12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</row>
    <row r="403" spans="1:23" ht="24.75" customHeight="1" x14ac:dyDescent="0.15">
      <c r="A403" s="9"/>
      <c r="B403" s="10"/>
      <c r="C403" s="9"/>
      <c r="D403" s="9"/>
      <c r="E403" s="9"/>
      <c r="F403" s="11"/>
      <c r="G403" s="12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</row>
    <row r="404" spans="1:23" ht="24.75" customHeight="1" x14ac:dyDescent="0.15">
      <c r="A404" s="9"/>
      <c r="B404" s="10"/>
      <c r="C404" s="9"/>
      <c r="D404" s="9"/>
      <c r="E404" s="9"/>
      <c r="F404" s="11"/>
      <c r="G404" s="12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</row>
    <row r="405" spans="1:23" ht="24.75" customHeight="1" x14ac:dyDescent="0.15">
      <c r="A405" s="9"/>
      <c r="B405" s="10"/>
      <c r="C405" s="9"/>
      <c r="D405" s="9"/>
      <c r="E405" s="9"/>
      <c r="F405" s="11"/>
      <c r="G405" s="12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</row>
    <row r="406" spans="1:23" ht="24.75" customHeight="1" x14ac:dyDescent="0.15">
      <c r="A406" s="9"/>
      <c r="B406" s="10"/>
      <c r="C406" s="9"/>
      <c r="D406" s="9"/>
      <c r="E406" s="9"/>
      <c r="F406" s="11"/>
      <c r="G406" s="12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</row>
    <row r="407" spans="1:23" ht="24.75" customHeight="1" x14ac:dyDescent="0.15">
      <c r="A407" s="9"/>
      <c r="B407" s="10"/>
      <c r="C407" s="9"/>
      <c r="D407" s="9"/>
      <c r="E407" s="9"/>
      <c r="F407" s="11"/>
      <c r="G407" s="12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</row>
    <row r="408" spans="1:23" ht="24.75" customHeight="1" x14ac:dyDescent="0.15">
      <c r="A408" s="9"/>
      <c r="B408" s="10"/>
      <c r="C408" s="9"/>
      <c r="D408" s="9"/>
      <c r="E408" s="9"/>
      <c r="F408" s="11"/>
      <c r="G408" s="12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</row>
    <row r="409" spans="1:23" ht="24.75" customHeight="1" x14ac:dyDescent="0.15">
      <c r="A409" s="9"/>
      <c r="B409" s="10"/>
      <c r="C409" s="9"/>
      <c r="D409" s="9"/>
      <c r="E409" s="9"/>
      <c r="F409" s="11"/>
      <c r="G409" s="12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</row>
    <row r="410" spans="1:23" ht="24.75" customHeight="1" x14ac:dyDescent="0.15">
      <c r="A410" s="9"/>
      <c r="B410" s="10"/>
      <c r="C410" s="9"/>
      <c r="D410" s="9"/>
      <c r="E410" s="9"/>
      <c r="F410" s="11"/>
      <c r="G410" s="12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</row>
    <row r="411" spans="1:23" ht="24.75" customHeight="1" x14ac:dyDescent="0.15">
      <c r="A411" s="9"/>
      <c r="B411" s="10"/>
      <c r="C411" s="9"/>
      <c r="D411" s="9"/>
      <c r="E411" s="9"/>
      <c r="F411" s="11"/>
      <c r="G411" s="12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</row>
    <row r="412" spans="1:23" ht="24.75" customHeight="1" x14ac:dyDescent="0.15">
      <c r="A412" s="9"/>
      <c r="B412" s="10"/>
      <c r="C412" s="9"/>
      <c r="D412" s="9"/>
      <c r="E412" s="9"/>
      <c r="F412" s="11"/>
      <c r="G412" s="12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</row>
    <row r="413" spans="1:23" ht="24.75" customHeight="1" x14ac:dyDescent="0.15">
      <c r="A413" s="9"/>
      <c r="B413" s="10"/>
      <c r="C413" s="9"/>
      <c r="D413" s="9"/>
      <c r="E413" s="9"/>
      <c r="F413" s="11"/>
      <c r="G413" s="12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</row>
    <row r="414" spans="1:23" ht="24.75" customHeight="1" x14ac:dyDescent="0.15">
      <c r="A414" s="9"/>
      <c r="B414" s="10"/>
      <c r="C414" s="9"/>
      <c r="D414" s="9"/>
      <c r="E414" s="9"/>
      <c r="F414" s="11"/>
      <c r="G414" s="12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</row>
    <row r="415" spans="1:23" ht="24.75" customHeight="1" x14ac:dyDescent="0.15">
      <c r="A415" s="9"/>
      <c r="B415" s="10"/>
      <c r="C415" s="9"/>
      <c r="D415" s="9"/>
      <c r="E415" s="9"/>
      <c r="F415" s="11"/>
      <c r="G415" s="12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</row>
    <row r="416" spans="1:23" ht="24.75" customHeight="1" x14ac:dyDescent="0.15">
      <c r="A416" s="9"/>
      <c r="B416" s="10"/>
      <c r="C416" s="9"/>
      <c r="D416" s="9"/>
      <c r="E416" s="9"/>
      <c r="F416" s="11"/>
      <c r="G416" s="12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</row>
    <row r="417" spans="1:23" ht="24.75" customHeight="1" x14ac:dyDescent="0.15">
      <c r="A417" s="9"/>
      <c r="B417" s="10"/>
      <c r="C417" s="9"/>
      <c r="D417" s="9"/>
      <c r="E417" s="9"/>
      <c r="F417" s="11"/>
      <c r="G417" s="12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</row>
    <row r="418" spans="1:23" ht="24.75" customHeight="1" x14ac:dyDescent="0.15">
      <c r="A418" s="9"/>
      <c r="B418" s="10"/>
      <c r="C418" s="9"/>
      <c r="D418" s="9"/>
      <c r="E418" s="9"/>
      <c r="F418" s="11"/>
      <c r="G418" s="12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</row>
    <row r="419" spans="1:23" ht="24.75" customHeight="1" x14ac:dyDescent="0.15">
      <c r="A419" s="9"/>
      <c r="B419" s="10"/>
      <c r="C419" s="9"/>
      <c r="D419" s="9"/>
      <c r="E419" s="9"/>
      <c r="F419" s="11"/>
      <c r="G419" s="12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</row>
    <row r="420" spans="1:23" ht="24.75" customHeight="1" x14ac:dyDescent="0.15">
      <c r="A420" s="9"/>
      <c r="B420" s="10"/>
      <c r="C420" s="9"/>
      <c r="D420" s="9"/>
      <c r="E420" s="9"/>
      <c r="F420" s="11"/>
      <c r="G420" s="12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</row>
    <row r="421" spans="1:23" ht="24.75" customHeight="1" x14ac:dyDescent="0.15">
      <c r="A421" s="9"/>
      <c r="B421" s="10"/>
      <c r="C421" s="9"/>
      <c r="D421" s="9"/>
      <c r="E421" s="9"/>
      <c r="F421" s="11"/>
      <c r="G421" s="12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</row>
    <row r="422" spans="1:23" ht="24.75" customHeight="1" x14ac:dyDescent="0.15">
      <c r="A422" s="9"/>
      <c r="B422" s="10"/>
      <c r="C422" s="9"/>
      <c r="D422" s="9"/>
      <c r="E422" s="9"/>
      <c r="F422" s="11"/>
      <c r="G422" s="12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</row>
    <row r="423" spans="1:23" ht="24.75" customHeight="1" x14ac:dyDescent="0.15">
      <c r="A423" s="9"/>
      <c r="B423" s="10"/>
      <c r="C423" s="9"/>
      <c r="D423" s="9"/>
      <c r="E423" s="9"/>
      <c r="F423" s="11"/>
      <c r="G423" s="12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</row>
    <row r="424" spans="1:23" ht="24.75" customHeight="1" x14ac:dyDescent="0.15">
      <c r="A424" s="9"/>
      <c r="B424" s="10"/>
      <c r="C424" s="9"/>
      <c r="D424" s="9"/>
      <c r="E424" s="9"/>
      <c r="F424" s="11"/>
      <c r="G424" s="12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</row>
    <row r="425" spans="1:23" ht="24.75" customHeight="1" x14ac:dyDescent="0.15">
      <c r="A425" s="9"/>
      <c r="B425" s="10"/>
      <c r="C425" s="9"/>
      <c r="D425" s="9"/>
      <c r="E425" s="9"/>
      <c r="F425" s="11"/>
      <c r="G425" s="12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</row>
    <row r="426" spans="1:23" ht="24.75" customHeight="1" x14ac:dyDescent="0.15">
      <c r="A426" s="9"/>
      <c r="B426" s="10"/>
      <c r="C426" s="9"/>
      <c r="D426" s="9"/>
      <c r="E426" s="9"/>
      <c r="F426" s="11"/>
      <c r="G426" s="12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</row>
    <row r="427" spans="1:23" ht="24.75" customHeight="1" x14ac:dyDescent="0.15">
      <c r="A427" s="9"/>
      <c r="B427" s="10"/>
      <c r="C427" s="9"/>
      <c r="D427" s="9"/>
      <c r="E427" s="9"/>
      <c r="F427" s="11"/>
      <c r="G427" s="12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</row>
    <row r="428" spans="1:23" ht="24.75" customHeight="1" x14ac:dyDescent="0.15">
      <c r="A428" s="9"/>
      <c r="B428" s="10"/>
      <c r="C428" s="9"/>
      <c r="D428" s="9"/>
      <c r="E428" s="9"/>
      <c r="F428" s="11"/>
      <c r="G428" s="12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</row>
    <row r="429" spans="1:23" ht="24.75" customHeight="1" x14ac:dyDescent="0.15">
      <c r="A429" s="9"/>
      <c r="B429" s="10"/>
      <c r="C429" s="9"/>
      <c r="D429" s="9"/>
      <c r="E429" s="9"/>
      <c r="F429" s="11"/>
      <c r="G429" s="12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</row>
    <row r="430" spans="1:23" ht="24.75" customHeight="1" x14ac:dyDescent="0.15">
      <c r="A430" s="9"/>
      <c r="B430" s="10"/>
      <c r="C430" s="9"/>
      <c r="D430" s="9"/>
      <c r="E430" s="9"/>
      <c r="F430" s="11"/>
      <c r="G430" s="12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</row>
    <row r="431" spans="1:23" ht="24.75" customHeight="1" x14ac:dyDescent="0.15">
      <c r="A431" s="9"/>
      <c r="B431" s="10"/>
      <c r="C431" s="9"/>
      <c r="D431" s="9"/>
      <c r="E431" s="9"/>
      <c r="F431" s="11"/>
      <c r="G431" s="12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</row>
    <row r="432" spans="1:23" ht="24.75" customHeight="1" x14ac:dyDescent="0.15">
      <c r="A432" s="9"/>
      <c r="B432" s="10"/>
      <c r="C432" s="9"/>
      <c r="D432" s="9"/>
      <c r="E432" s="9"/>
      <c r="F432" s="11"/>
      <c r="G432" s="12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</row>
    <row r="433" spans="1:23" ht="24.75" customHeight="1" x14ac:dyDescent="0.15">
      <c r="A433" s="9"/>
      <c r="B433" s="10"/>
      <c r="C433" s="9"/>
      <c r="D433" s="9"/>
      <c r="E433" s="9"/>
      <c r="F433" s="11"/>
      <c r="G433" s="12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</row>
    <row r="434" spans="1:23" ht="24.75" customHeight="1" x14ac:dyDescent="0.15">
      <c r="A434" s="9"/>
      <c r="B434" s="10"/>
      <c r="C434" s="9"/>
      <c r="D434" s="9"/>
      <c r="E434" s="9"/>
      <c r="F434" s="11"/>
      <c r="G434" s="12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</row>
    <row r="435" spans="1:23" ht="24.75" customHeight="1" x14ac:dyDescent="0.15">
      <c r="A435" s="9"/>
      <c r="B435" s="10"/>
      <c r="C435" s="9"/>
      <c r="D435" s="9"/>
      <c r="E435" s="9"/>
      <c r="F435" s="11"/>
      <c r="G435" s="12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</row>
    <row r="436" spans="1:23" ht="24.75" customHeight="1" x14ac:dyDescent="0.15">
      <c r="A436" s="9"/>
      <c r="B436" s="10"/>
      <c r="C436" s="9"/>
      <c r="D436" s="9"/>
      <c r="E436" s="9"/>
      <c r="F436" s="11"/>
      <c r="G436" s="12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</row>
    <row r="437" spans="1:23" ht="24.75" customHeight="1" x14ac:dyDescent="0.15">
      <c r="A437" s="9"/>
      <c r="B437" s="10"/>
      <c r="C437" s="9"/>
      <c r="D437" s="9"/>
      <c r="E437" s="9"/>
      <c r="F437" s="11"/>
      <c r="G437" s="12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</row>
    <row r="438" spans="1:23" ht="24.75" customHeight="1" x14ac:dyDescent="0.15">
      <c r="A438" s="9"/>
      <c r="B438" s="10"/>
      <c r="C438" s="9"/>
      <c r="D438" s="9"/>
      <c r="E438" s="9"/>
      <c r="F438" s="11"/>
      <c r="G438" s="12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</row>
    <row r="439" spans="1:23" ht="24.75" customHeight="1" x14ac:dyDescent="0.15">
      <c r="A439" s="9"/>
      <c r="B439" s="10"/>
      <c r="C439" s="9"/>
      <c r="D439" s="9"/>
      <c r="E439" s="9"/>
      <c r="F439" s="11"/>
      <c r="G439" s="12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</row>
    <row r="440" spans="1:23" ht="24.75" customHeight="1" x14ac:dyDescent="0.15">
      <c r="A440" s="9"/>
      <c r="B440" s="10"/>
      <c r="C440" s="9"/>
      <c r="D440" s="9"/>
      <c r="E440" s="9"/>
      <c r="F440" s="11"/>
      <c r="G440" s="12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</row>
    <row r="441" spans="1:23" ht="24.75" customHeight="1" x14ac:dyDescent="0.15">
      <c r="A441" s="9"/>
      <c r="B441" s="10"/>
      <c r="C441" s="9"/>
      <c r="D441" s="9"/>
      <c r="E441" s="9"/>
      <c r="F441" s="11"/>
      <c r="G441" s="12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</row>
    <row r="442" spans="1:23" ht="24.75" customHeight="1" x14ac:dyDescent="0.15">
      <c r="A442" s="9"/>
      <c r="B442" s="10"/>
      <c r="C442" s="9"/>
      <c r="D442" s="9"/>
      <c r="E442" s="9"/>
      <c r="F442" s="11"/>
      <c r="G442" s="12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</row>
    <row r="443" spans="1:23" ht="24.75" customHeight="1" x14ac:dyDescent="0.15">
      <c r="A443" s="9"/>
      <c r="B443" s="10"/>
      <c r="C443" s="9"/>
      <c r="D443" s="9"/>
      <c r="E443" s="9"/>
      <c r="F443" s="11"/>
      <c r="G443" s="12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</row>
    <row r="444" spans="1:23" ht="24.75" customHeight="1" x14ac:dyDescent="0.15">
      <c r="A444" s="9"/>
      <c r="B444" s="10"/>
      <c r="C444" s="9"/>
      <c r="D444" s="9"/>
      <c r="E444" s="9"/>
      <c r="F444" s="11"/>
      <c r="G444" s="12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</row>
    <row r="445" spans="1:23" ht="24.75" customHeight="1" x14ac:dyDescent="0.15">
      <c r="A445" s="9"/>
      <c r="B445" s="10"/>
      <c r="C445" s="9"/>
      <c r="D445" s="9"/>
      <c r="E445" s="9"/>
      <c r="F445" s="11"/>
      <c r="G445" s="12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</row>
    <row r="446" spans="1:23" ht="24.75" customHeight="1" x14ac:dyDescent="0.15">
      <c r="A446" s="9"/>
      <c r="B446" s="10"/>
      <c r="C446" s="9"/>
      <c r="D446" s="9"/>
      <c r="E446" s="9"/>
      <c r="F446" s="11"/>
      <c r="G446" s="12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</row>
    <row r="447" spans="1:23" ht="24.75" customHeight="1" x14ac:dyDescent="0.15">
      <c r="A447" s="9"/>
      <c r="B447" s="10"/>
      <c r="C447" s="9"/>
      <c r="D447" s="9"/>
      <c r="E447" s="9"/>
      <c r="F447" s="11"/>
      <c r="G447" s="12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</row>
    <row r="448" spans="1:23" ht="24.75" customHeight="1" x14ac:dyDescent="0.15">
      <c r="A448" s="9"/>
      <c r="B448" s="10"/>
      <c r="C448" s="9"/>
      <c r="D448" s="9"/>
      <c r="E448" s="9"/>
      <c r="F448" s="11"/>
      <c r="G448" s="12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</row>
    <row r="449" spans="1:23" ht="24.75" customHeight="1" x14ac:dyDescent="0.15">
      <c r="A449" s="9"/>
      <c r="B449" s="10"/>
      <c r="C449" s="9"/>
      <c r="D449" s="9"/>
      <c r="E449" s="9"/>
      <c r="F449" s="11"/>
      <c r="G449" s="12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</row>
    <row r="450" spans="1:23" ht="24.75" customHeight="1" x14ac:dyDescent="0.15">
      <c r="A450" s="9"/>
      <c r="B450" s="10"/>
      <c r="C450" s="9"/>
      <c r="D450" s="9"/>
      <c r="E450" s="9"/>
      <c r="F450" s="11"/>
      <c r="G450" s="12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</row>
    <row r="451" spans="1:23" ht="24.75" customHeight="1" x14ac:dyDescent="0.15">
      <c r="A451" s="9"/>
      <c r="B451" s="10"/>
      <c r="C451" s="9"/>
      <c r="D451" s="9"/>
      <c r="E451" s="9"/>
      <c r="F451" s="11"/>
      <c r="G451" s="12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</row>
    <row r="452" spans="1:23" ht="24.75" customHeight="1" x14ac:dyDescent="0.15">
      <c r="A452" s="9"/>
      <c r="B452" s="10"/>
      <c r="C452" s="9"/>
      <c r="D452" s="9"/>
      <c r="E452" s="9"/>
      <c r="F452" s="11"/>
      <c r="G452" s="12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</row>
    <row r="453" spans="1:23" ht="24.75" customHeight="1" x14ac:dyDescent="0.15">
      <c r="A453" s="9"/>
      <c r="B453" s="10"/>
      <c r="C453" s="9"/>
      <c r="D453" s="9"/>
      <c r="E453" s="9"/>
      <c r="F453" s="11"/>
      <c r="G453" s="12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</row>
    <row r="454" spans="1:23" ht="24.75" customHeight="1" x14ac:dyDescent="0.15">
      <c r="A454" s="9"/>
      <c r="B454" s="10"/>
      <c r="C454" s="9"/>
      <c r="D454" s="9"/>
      <c r="E454" s="9"/>
      <c r="F454" s="11"/>
      <c r="G454" s="12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</row>
    <row r="455" spans="1:23" ht="24.75" customHeight="1" x14ac:dyDescent="0.15">
      <c r="A455" s="9"/>
      <c r="B455" s="10"/>
      <c r="C455" s="9"/>
      <c r="D455" s="9"/>
      <c r="E455" s="9"/>
      <c r="F455" s="11"/>
      <c r="G455" s="12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</row>
    <row r="456" spans="1:23" ht="24.75" customHeight="1" x14ac:dyDescent="0.15">
      <c r="A456" s="9"/>
      <c r="B456" s="10"/>
      <c r="C456" s="9"/>
      <c r="D456" s="9"/>
      <c r="E456" s="9"/>
      <c r="F456" s="11"/>
      <c r="G456" s="12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</row>
    <row r="457" spans="1:23" ht="24.75" customHeight="1" x14ac:dyDescent="0.15">
      <c r="A457" s="9"/>
      <c r="B457" s="10"/>
      <c r="C457" s="9"/>
      <c r="D457" s="9"/>
      <c r="E457" s="9"/>
      <c r="F457" s="11"/>
      <c r="G457" s="12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</row>
    <row r="458" spans="1:23" ht="24.75" customHeight="1" x14ac:dyDescent="0.15">
      <c r="A458" s="9"/>
      <c r="B458" s="10"/>
      <c r="C458" s="9"/>
      <c r="D458" s="9"/>
      <c r="E458" s="9"/>
      <c r="F458" s="11"/>
      <c r="G458" s="12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</row>
    <row r="459" spans="1:23" ht="24.75" customHeight="1" x14ac:dyDescent="0.15">
      <c r="A459" s="9"/>
      <c r="B459" s="10"/>
      <c r="C459" s="9"/>
      <c r="D459" s="9"/>
      <c r="E459" s="9"/>
      <c r="F459" s="11"/>
      <c r="G459" s="12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</row>
    <row r="460" spans="1:23" ht="24.75" customHeight="1" x14ac:dyDescent="0.15">
      <c r="A460" s="9"/>
      <c r="B460" s="10"/>
      <c r="C460" s="9"/>
      <c r="D460" s="9"/>
      <c r="E460" s="9"/>
      <c r="F460" s="11"/>
      <c r="G460" s="12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</row>
    <row r="461" spans="1:23" ht="24.75" customHeight="1" x14ac:dyDescent="0.15">
      <c r="A461" s="9"/>
      <c r="B461" s="10"/>
      <c r="C461" s="9"/>
      <c r="D461" s="9"/>
      <c r="E461" s="9"/>
      <c r="F461" s="11"/>
      <c r="G461" s="12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</row>
    <row r="462" spans="1:23" ht="24.75" customHeight="1" x14ac:dyDescent="0.15">
      <c r="A462" s="9"/>
      <c r="B462" s="10"/>
      <c r="C462" s="9"/>
      <c r="D462" s="9"/>
      <c r="E462" s="9"/>
      <c r="F462" s="11"/>
      <c r="G462" s="12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</row>
    <row r="463" spans="1:23" ht="24.75" customHeight="1" x14ac:dyDescent="0.15">
      <c r="A463" s="9"/>
      <c r="B463" s="10"/>
      <c r="C463" s="9"/>
      <c r="D463" s="9"/>
      <c r="E463" s="9"/>
      <c r="F463" s="11"/>
      <c r="G463" s="12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</row>
    <row r="464" spans="1:23" ht="24.75" customHeight="1" x14ac:dyDescent="0.15">
      <c r="A464" s="9"/>
      <c r="B464" s="10"/>
      <c r="C464" s="9"/>
      <c r="D464" s="9"/>
      <c r="E464" s="9"/>
      <c r="F464" s="11"/>
      <c r="G464" s="12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</row>
    <row r="465" spans="1:23" ht="24.75" customHeight="1" x14ac:dyDescent="0.15">
      <c r="A465" s="9"/>
      <c r="B465" s="10"/>
      <c r="C465" s="9"/>
      <c r="D465" s="9"/>
      <c r="E465" s="9"/>
      <c r="F465" s="11"/>
      <c r="G465" s="12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</row>
    <row r="466" spans="1:23" ht="24.75" customHeight="1" x14ac:dyDescent="0.15">
      <c r="A466" s="9"/>
      <c r="B466" s="10"/>
      <c r="C466" s="9"/>
      <c r="D466" s="9"/>
      <c r="E466" s="9"/>
      <c r="F466" s="11"/>
      <c r="G466" s="12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</row>
    <row r="467" spans="1:23" ht="24.75" customHeight="1" x14ac:dyDescent="0.15">
      <c r="A467" s="9"/>
      <c r="B467" s="10"/>
      <c r="C467" s="9"/>
      <c r="D467" s="9"/>
      <c r="E467" s="9"/>
      <c r="F467" s="11"/>
      <c r="G467" s="12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</row>
    <row r="468" spans="1:23" ht="24.75" customHeight="1" x14ac:dyDescent="0.15">
      <c r="A468" s="9"/>
      <c r="B468" s="10"/>
      <c r="C468" s="9"/>
      <c r="D468" s="9"/>
      <c r="E468" s="9"/>
      <c r="F468" s="11"/>
      <c r="G468" s="12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</row>
    <row r="469" spans="1:23" ht="24.75" customHeight="1" x14ac:dyDescent="0.15">
      <c r="A469" s="9"/>
      <c r="B469" s="10"/>
      <c r="C469" s="9"/>
      <c r="D469" s="9"/>
      <c r="E469" s="9"/>
      <c r="F469" s="11"/>
      <c r="G469" s="12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</row>
    <row r="470" spans="1:23" ht="24.75" customHeight="1" x14ac:dyDescent="0.15">
      <c r="A470" s="9"/>
      <c r="B470" s="10"/>
      <c r="C470" s="9"/>
      <c r="D470" s="9"/>
      <c r="E470" s="9"/>
      <c r="F470" s="11"/>
      <c r="G470" s="12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</row>
    <row r="471" spans="1:23" ht="24.75" customHeight="1" x14ac:dyDescent="0.15">
      <c r="A471" s="9"/>
      <c r="B471" s="10"/>
      <c r="C471" s="9"/>
      <c r="D471" s="9"/>
      <c r="E471" s="9"/>
      <c r="F471" s="11"/>
      <c r="G471" s="12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</row>
    <row r="472" spans="1:23" ht="24.75" customHeight="1" x14ac:dyDescent="0.15">
      <c r="A472" s="9"/>
      <c r="B472" s="10"/>
      <c r="C472" s="9"/>
      <c r="D472" s="9"/>
      <c r="E472" s="9"/>
      <c r="F472" s="11"/>
      <c r="G472" s="12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</row>
    <row r="473" spans="1:23" ht="24.75" customHeight="1" x14ac:dyDescent="0.15">
      <c r="A473" s="9"/>
      <c r="B473" s="10"/>
      <c r="C473" s="9"/>
      <c r="D473" s="9"/>
      <c r="E473" s="9"/>
      <c r="F473" s="11"/>
      <c r="G473" s="12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</row>
    <row r="474" spans="1:23" ht="24.75" customHeight="1" x14ac:dyDescent="0.15">
      <c r="A474" s="9"/>
      <c r="B474" s="10"/>
      <c r="C474" s="9"/>
      <c r="D474" s="9"/>
      <c r="E474" s="9"/>
      <c r="F474" s="11"/>
      <c r="G474" s="12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</row>
    <row r="475" spans="1:23" ht="24.75" customHeight="1" x14ac:dyDescent="0.15">
      <c r="A475" s="9"/>
      <c r="B475" s="10"/>
      <c r="C475" s="9"/>
      <c r="D475" s="9"/>
      <c r="E475" s="9"/>
      <c r="F475" s="11"/>
      <c r="G475" s="12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</row>
    <row r="476" spans="1:23" ht="24.75" customHeight="1" x14ac:dyDescent="0.15">
      <c r="A476" s="9"/>
      <c r="B476" s="10"/>
      <c r="C476" s="9"/>
      <c r="D476" s="9"/>
      <c r="E476" s="9"/>
      <c r="F476" s="11"/>
      <c r="G476" s="12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</row>
    <row r="477" spans="1:23" ht="24.75" customHeight="1" x14ac:dyDescent="0.15">
      <c r="A477" s="9"/>
      <c r="B477" s="10"/>
      <c r="C477" s="9"/>
      <c r="D477" s="9"/>
      <c r="E477" s="9"/>
      <c r="F477" s="11"/>
      <c r="G477" s="12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</row>
    <row r="478" spans="1:23" ht="24.75" customHeight="1" x14ac:dyDescent="0.15">
      <c r="A478" s="9"/>
      <c r="B478" s="10"/>
      <c r="C478" s="9"/>
      <c r="D478" s="9"/>
      <c r="E478" s="9"/>
      <c r="F478" s="11"/>
      <c r="G478" s="12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</row>
    <row r="479" spans="1:23" ht="24.75" customHeight="1" x14ac:dyDescent="0.15">
      <c r="A479" s="9"/>
      <c r="B479" s="10"/>
      <c r="C479" s="9"/>
      <c r="D479" s="9"/>
      <c r="E479" s="9"/>
      <c r="F479" s="11"/>
      <c r="G479" s="12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</row>
    <row r="480" spans="1:23" ht="24.75" customHeight="1" x14ac:dyDescent="0.15">
      <c r="A480" s="9"/>
      <c r="B480" s="10"/>
      <c r="C480" s="9"/>
      <c r="D480" s="9"/>
      <c r="E480" s="9"/>
      <c r="F480" s="11"/>
      <c r="G480" s="12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</row>
    <row r="481" spans="1:23" ht="24.75" customHeight="1" x14ac:dyDescent="0.15">
      <c r="A481" s="9"/>
      <c r="B481" s="10"/>
      <c r="C481" s="9"/>
      <c r="D481" s="9"/>
      <c r="E481" s="9"/>
      <c r="F481" s="11"/>
      <c r="G481" s="12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</row>
    <row r="482" spans="1:23" ht="24.75" customHeight="1" x14ac:dyDescent="0.15">
      <c r="A482" s="9"/>
      <c r="B482" s="10"/>
      <c r="C482" s="9"/>
      <c r="D482" s="9"/>
      <c r="E482" s="9"/>
      <c r="F482" s="11"/>
      <c r="G482" s="12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</row>
    <row r="483" spans="1:23" ht="24.75" customHeight="1" x14ac:dyDescent="0.15">
      <c r="A483" s="9"/>
      <c r="B483" s="10"/>
      <c r="C483" s="9"/>
      <c r="D483" s="9"/>
      <c r="E483" s="9"/>
      <c r="F483" s="11"/>
      <c r="G483" s="12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</row>
    <row r="484" spans="1:23" ht="24.75" customHeight="1" x14ac:dyDescent="0.15">
      <c r="A484" s="9"/>
      <c r="B484" s="10"/>
      <c r="C484" s="9"/>
      <c r="D484" s="9"/>
      <c r="E484" s="9"/>
      <c r="F484" s="11"/>
      <c r="G484" s="12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</row>
    <row r="485" spans="1:23" ht="24.75" customHeight="1" x14ac:dyDescent="0.15">
      <c r="A485" s="9"/>
      <c r="B485" s="10"/>
      <c r="C485" s="9"/>
      <c r="D485" s="9"/>
      <c r="E485" s="9"/>
      <c r="F485" s="11"/>
      <c r="G485" s="12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</row>
    <row r="486" spans="1:23" ht="24.75" customHeight="1" x14ac:dyDescent="0.15">
      <c r="A486" s="9"/>
      <c r="B486" s="10"/>
      <c r="C486" s="9"/>
      <c r="D486" s="9"/>
      <c r="E486" s="9"/>
      <c r="F486" s="11"/>
      <c r="G486" s="12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</row>
    <row r="487" spans="1:23" ht="24.75" customHeight="1" x14ac:dyDescent="0.15">
      <c r="A487" s="9"/>
      <c r="B487" s="10"/>
      <c r="C487" s="9"/>
      <c r="D487" s="9"/>
      <c r="E487" s="9"/>
      <c r="F487" s="11"/>
      <c r="G487" s="12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</row>
    <row r="488" spans="1:23" ht="24.75" customHeight="1" x14ac:dyDescent="0.15">
      <c r="A488" s="9"/>
      <c r="B488" s="10"/>
      <c r="C488" s="9"/>
      <c r="D488" s="9"/>
      <c r="E488" s="9"/>
      <c r="F488" s="11"/>
      <c r="G488" s="12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</row>
    <row r="489" spans="1:23" ht="24.75" customHeight="1" x14ac:dyDescent="0.15">
      <c r="A489" s="9"/>
      <c r="B489" s="10"/>
      <c r="C489" s="9"/>
      <c r="D489" s="9"/>
      <c r="E489" s="9"/>
      <c r="F489" s="11"/>
      <c r="G489" s="12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</row>
    <row r="490" spans="1:23" ht="24.75" customHeight="1" x14ac:dyDescent="0.15">
      <c r="A490" s="9"/>
      <c r="B490" s="10"/>
      <c r="C490" s="9"/>
      <c r="D490" s="9"/>
      <c r="E490" s="9"/>
      <c r="F490" s="11"/>
      <c r="G490" s="12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</row>
    <row r="491" spans="1:23" ht="24.75" customHeight="1" x14ac:dyDescent="0.15">
      <c r="A491" s="9"/>
      <c r="B491" s="10"/>
      <c r="C491" s="9"/>
      <c r="D491" s="9"/>
      <c r="E491" s="9"/>
      <c r="F491" s="11"/>
      <c r="G491" s="12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</row>
    <row r="492" spans="1:23" ht="24.75" customHeight="1" x14ac:dyDescent="0.15">
      <c r="A492" s="9"/>
      <c r="B492" s="10"/>
      <c r="C492" s="9"/>
      <c r="D492" s="9"/>
      <c r="E492" s="9"/>
      <c r="F492" s="11"/>
      <c r="G492" s="12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</row>
    <row r="493" spans="1:23" ht="24.75" customHeight="1" x14ac:dyDescent="0.15">
      <c r="A493" s="9"/>
      <c r="B493" s="10"/>
      <c r="C493" s="9"/>
      <c r="D493" s="9"/>
      <c r="E493" s="9"/>
      <c r="F493" s="11"/>
      <c r="G493" s="12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</row>
    <row r="494" spans="1:23" ht="24.75" customHeight="1" x14ac:dyDescent="0.15">
      <c r="A494" s="9"/>
      <c r="B494" s="10"/>
      <c r="C494" s="9"/>
      <c r="D494" s="9"/>
      <c r="E494" s="9"/>
      <c r="F494" s="11"/>
      <c r="G494" s="12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</row>
    <row r="495" spans="1:23" ht="24.75" customHeight="1" x14ac:dyDescent="0.15">
      <c r="A495" s="9"/>
      <c r="B495" s="10"/>
      <c r="C495" s="9"/>
      <c r="D495" s="9"/>
      <c r="E495" s="9"/>
      <c r="F495" s="11"/>
      <c r="G495" s="12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</row>
    <row r="496" spans="1:23" ht="24.75" customHeight="1" x14ac:dyDescent="0.15">
      <c r="A496" s="9"/>
      <c r="B496" s="10"/>
      <c r="C496" s="9"/>
      <c r="D496" s="9"/>
      <c r="E496" s="9"/>
      <c r="F496" s="11"/>
      <c r="G496" s="12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</row>
    <row r="497" spans="1:23" ht="24.75" customHeight="1" x14ac:dyDescent="0.15">
      <c r="A497" s="9"/>
      <c r="B497" s="10"/>
      <c r="C497" s="9"/>
      <c r="D497" s="9"/>
      <c r="E497" s="9"/>
      <c r="F497" s="11"/>
      <c r="G497" s="12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</row>
    <row r="498" spans="1:23" ht="24.75" customHeight="1" x14ac:dyDescent="0.15">
      <c r="A498" s="9"/>
      <c r="B498" s="10"/>
      <c r="C498" s="9"/>
      <c r="D498" s="9"/>
      <c r="E498" s="9"/>
      <c r="F498" s="11"/>
      <c r="G498" s="12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</row>
    <row r="499" spans="1:23" ht="24.75" customHeight="1" x14ac:dyDescent="0.15">
      <c r="A499" s="9"/>
      <c r="B499" s="10"/>
      <c r="C499" s="9"/>
      <c r="D499" s="9"/>
      <c r="E499" s="9"/>
      <c r="F499" s="11"/>
      <c r="G499" s="12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</row>
    <row r="500" spans="1:23" ht="24.75" customHeight="1" x14ac:dyDescent="0.15">
      <c r="A500" s="9"/>
      <c r="B500" s="10"/>
      <c r="C500" s="9"/>
      <c r="D500" s="9"/>
      <c r="E500" s="9"/>
      <c r="F500" s="11"/>
      <c r="G500" s="12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</row>
    <row r="501" spans="1:23" ht="24.75" customHeight="1" x14ac:dyDescent="0.15">
      <c r="A501" s="9"/>
      <c r="B501" s="10"/>
      <c r="C501" s="9"/>
      <c r="D501" s="9"/>
      <c r="E501" s="9"/>
      <c r="F501" s="11"/>
      <c r="G501" s="12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</row>
    <row r="502" spans="1:23" ht="24.75" customHeight="1" x14ac:dyDescent="0.15">
      <c r="A502" s="9"/>
      <c r="B502" s="10"/>
      <c r="C502" s="9"/>
      <c r="D502" s="9"/>
      <c r="E502" s="9"/>
      <c r="F502" s="11"/>
      <c r="G502" s="12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</row>
    <row r="503" spans="1:23" ht="24.75" customHeight="1" x14ac:dyDescent="0.15">
      <c r="A503" s="9"/>
      <c r="B503" s="10"/>
      <c r="C503" s="9"/>
      <c r="D503" s="9"/>
      <c r="E503" s="9"/>
      <c r="F503" s="11"/>
      <c r="G503" s="12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</row>
    <row r="504" spans="1:23" ht="24.75" customHeight="1" x14ac:dyDescent="0.15">
      <c r="A504" s="9"/>
      <c r="B504" s="10"/>
      <c r="C504" s="9"/>
      <c r="D504" s="9"/>
      <c r="E504" s="9"/>
      <c r="F504" s="11"/>
      <c r="G504" s="12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</row>
    <row r="505" spans="1:23" ht="24.75" customHeight="1" x14ac:dyDescent="0.15">
      <c r="A505" s="9"/>
      <c r="B505" s="10"/>
      <c r="C505" s="9"/>
      <c r="D505" s="9"/>
      <c r="E505" s="9"/>
      <c r="F505" s="11"/>
      <c r="G505" s="12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</row>
    <row r="506" spans="1:23" ht="24.75" customHeight="1" x14ac:dyDescent="0.15">
      <c r="A506" s="9"/>
      <c r="B506" s="10"/>
      <c r="C506" s="9"/>
      <c r="D506" s="9"/>
      <c r="E506" s="9"/>
      <c r="F506" s="11"/>
      <c r="G506" s="12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</row>
    <row r="507" spans="1:23" ht="24.75" customHeight="1" x14ac:dyDescent="0.15">
      <c r="A507" s="9"/>
      <c r="B507" s="10"/>
      <c r="C507" s="9"/>
      <c r="D507" s="9"/>
      <c r="E507" s="9"/>
      <c r="F507" s="11"/>
      <c r="G507" s="12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</row>
    <row r="508" spans="1:23" ht="24.75" customHeight="1" x14ac:dyDescent="0.15">
      <c r="A508" s="9"/>
      <c r="B508" s="10"/>
      <c r="C508" s="9"/>
      <c r="D508" s="9"/>
      <c r="E508" s="9"/>
      <c r="F508" s="11"/>
      <c r="G508" s="12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</row>
    <row r="509" spans="1:23" ht="24.75" customHeight="1" x14ac:dyDescent="0.15">
      <c r="A509" s="9"/>
      <c r="B509" s="10"/>
      <c r="C509" s="9"/>
      <c r="D509" s="9"/>
      <c r="E509" s="9"/>
      <c r="F509" s="11"/>
      <c r="G509" s="12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</row>
    <row r="510" spans="1:23" ht="24.75" customHeight="1" x14ac:dyDescent="0.15">
      <c r="A510" s="9"/>
      <c r="B510" s="10"/>
      <c r="C510" s="9"/>
      <c r="D510" s="9"/>
      <c r="E510" s="9"/>
      <c r="F510" s="11"/>
      <c r="G510" s="12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</row>
    <row r="511" spans="1:23" ht="24.75" customHeight="1" x14ac:dyDescent="0.15">
      <c r="A511" s="9"/>
      <c r="B511" s="10"/>
      <c r="C511" s="9"/>
      <c r="D511" s="9"/>
      <c r="E511" s="9"/>
      <c r="F511" s="11"/>
      <c r="G511" s="12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</row>
    <row r="512" spans="1:23" ht="24.75" customHeight="1" x14ac:dyDescent="0.15">
      <c r="A512" s="9"/>
      <c r="B512" s="10"/>
      <c r="C512" s="9"/>
      <c r="D512" s="9"/>
      <c r="E512" s="9"/>
      <c r="F512" s="11"/>
      <c r="G512" s="12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</row>
    <row r="513" spans="1:23" ht="24.75" customHeight="1" x14ac:dyDescent="0.15">
      <c r="A513" s="9"/>
      <c r="B513" s="10"/>
      <c r="C513" s="9"/>
      <c r="D513" s="9"/>
      <c r="E513" s="9"/>
      <c r="F513" s="11"/>
      <c r="G513" s="12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</row>
    <row r="514" spans="1:23" ht="24.75" customHeight="1" x14ac:dyDescent="0.15">
      <c r="A514" s="9"/>
      <c r="B514" s="10"/>
      <c r="C514" s="9"/>
      <c r="D514" s="9"/>
      <c r="E514" s="9"/>
      <c r="F514" s="11"/>
      <c r="G514" s="12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</row>
    <row r="515" spans="1:23" ht="24.75" customHeight="1" x14ac:dyDescent="0.15">
      <c r="A515" s="9"/>
      <c r="B515" s="10"/>
      <c r="C515" s="9"/>
      <c r="D515" s="9"/>
      <c r="E515" s="9"/>
      <c r="F515" s="11"/>
      <c r="G515" s="12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</row>
    <row r="516" spans="1:23" ht="24.75" customHeight="1" x14ac:dyDescent="0.15">
      <c r="A516" s="9"/>
      <c r="B516" s="10"/>
      <c r="C516" s="9"/>
      <c r="D516" s="9"/>
      <c r="E516" s="9"/>
      <c r="F516" s="11"/>
      <c r="G516" s="12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</row>
    <row r="517" spans="1:23" ht="24.75" customHeight="1" x14ac:dyDescent="0.15">
      <c r="A517" s="9"/>
      <c r="B517" s="10"/>
      <c r="C517" s="9"/>
      <c r="D517" s="9"/>
      <c r="E517" s="9"/>
      <c r="F517" s="11"/>
      <c r="G517" s="12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</row>
    <row r="518" spans="1:23" ht="24.75" customHeight="1" x14ac:dyDescent="0.15">
      <c r="A518" s="9"/>
      <c r="B518" s="10"/>
      <c r="C518" s="9"/>
      <c r="D518" s="9"/>
      <c r="E518" s="9"/>
      <c r="F518" s="11"/>
      <c r="G518" s="12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</row>
    <row r="519" spans="1:23" ht="24.75" customHeight="1" x14ac:dyDescent="0.15">
      <c r="A519" s="9"/>
      <c r="B519" s="10"/>
      <c r="C519" s="9"/>
      <c r="D519" s="9"/>
      <c r="E519" s="9"/>
      <c r="F519" s="11"/>
      <c r="G519" s="12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</row>
    <row r="520" spans="1:23" ht="24.75" customHeight="1" x14ac:dyDescent="0.15">
      <c r="A520" s="9"/>
      <c r="B520" s="10"/>
      <c r="C520" s="9"/>
      <c r="D520" s="9"/>
      <c r="E520" s="9"/>
      <c r="F520" s="11"/>
      <c r="G520" s="12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</row>
    <row r="521" spans="1:23" ht="24.75" customHeight="1" x14ac:dyDescent="0.15">
      <c r="A521" s="9"/>
      <c r="B521" s="10"/>
      <c r="C521" s="9"/>
      <c r="D521" s="9"/>
      <c r="E521" s="9"/>
      <c r="F521" s="11"/>
      <c r="G521" s="12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</row>
    <row r="522" spans="1:23" ht="24.75" customHeight="1" x14ac:dyDescent="0.15">
      <c r="A522" s="9"/>
      <c r="B522" s="10"/>
      <c r="C522" s="9"/>
      <c r="D522" s="9"/>
      <c r="E522" s="9"/>
      <c r="F522" s="11"/>
      <c r="G522" s="12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</row>
    <row r="523" spans="1:23" ht="24.75" customHeight="1" x14ac:dyDescent="0.15">
      <c r="A523" s="9"/>
      <c r="B523" s="10"/>
      <c r="C523" s="9"/>
      <c r="D523" s="9"/>
      <c r="E523" s="9"/>
      <c r="F523" s="11"/>
      <c r="G523" s="12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</row>
    <row r="524" spans="1:23" ht="24.75" customHeight="1" x14ac:dyDescent="0.15">
      <c r="A524" s="9"/>
      <c r="B524" s="10"/>
      <c r="C524" s="9"/>
      <c r="D524" s="9"/>
      <c r="E524" s="9"/>
      <c r="F524" s="11"/>
      <c r="G524" s="12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</row>
    <row r="525" spans="1:23" ht="24.75" customHeight="1" x14ac:dyDescent="0.15">
      <c r="A525" s="9"/>
      <c r="B525" s="10"/>
      <c r="C525" s="9"/>
      <c r="D525" s="9"/>
      <c r="E525" s="9"/>
      <c r="F525" s="11"/>
      <c r="G525" s="12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</row>
    <row r="526" spans="1:23" ht="24.75" customHeight="1" x14ac:dyDescent="0.15">
      <c r="A526" s="9"/>
      <c r="B526" s="10"/>
      <c r="C526" s="9"/>
      <c r="D526" s="9"/>
      <c r="E526" s="9"/>
      <c r="F526" s="11"/>
      <c r="G526" s="12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</row>
    <row r="527" spans="1:23" ht="24.75" customHeight="1" x14ac:dyDescent="0.15">
      <c r="A527" s="9"/>
      <c r="B527" s="10"/>
      <c r="C527" s="9"/>
      <c r="D527" s="9"/>
      <c r="E527" s="9"/>
      <c r="F527" s="11"/>
      <c r="G527" s="12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</row>
    <row r="528" spans="1:23" ht="24.75" customHeight="1" x14ac:dyDescent="0.15">
      <c r="A528" s="9"/>
      <c r="B528" s="10"/>
      <c r="C528" s="9"/>
      <c r="D528" s="9"/>
      <c r="E528" s="9"/>
      <c r="F528" s="11"/>
      <c r="G528" s="12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</row>
    <row r="529" spans="1:23" ht="24.75" customHeight="1" x14ac:dyDescent="0.15">
      <c r="A529" s="9"/>
      <c r="B529" s="10"/>
      <c r="C529" s="9"/>
      <c r="D529" s="9"/>
      <c r="E529" s="9"/>
      <c r="F529" s="11"/>
      <c r="G529" s="12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</row>
    <row r="530" spans="1:23" ht="24.75" customHeight="1" x14ac:dyDescent="0.15">
      <c r="A530" s="9"/>
      <c r="B530" s="10"/>
      <c r="C530" s="9"/>
      <c r="D530" s="9"/>
      <c r="E530" s="9"/>
      <c r="F530" s="11"/>
      <c r="G530" s="12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</row>
    <row r="531" spans="1:23" ht="24.75" customHeight="1" x14ac:dyDescent="0.15">
      <c r="A531" s="9"/>
      <c r="B531" s="10"/>
      <c r="C531" s="9"/>
      <c r="D531" s="9"/>
      <c r="E531" s="9"/>
      <c r="F531" s="11"/>
      <c r="G531" s="12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</row>
    <row r="532" spans="1:23" ht="24.75" customHeight="1" x14ac:dyDescent="0.15">
      <c r="A532" s="9"/>
      <c r="B532" s="10"/>
      <c r="C532" s="9"/>
      <c r="D532" s="9"/>
      <c r="E532" s="9"/>
      <c r="F532" s="11"/>
      <c r="G532" s="12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</row>
    <row r="533" spans="1:23" ht="24.75" customHeight="1" x14ac:dyDescent="0.15">
      <c r="A533" s="9"/>
      <c r="B533" s="10"/>
      <c r="C533" s="9"/>
      <c r="D533" s="9"/>
      <c r="E533" s="9"/>
      <c r="F533" s="11"/>
      <c r="G533" s="12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</row>
    <row r="534" spans="1:23" ht="24.75" customHeight="1" x14ac:dyDescent="0.15">
      <c r="A534" s="9"/>
      <c r="B534" s="10"/>
      <c r="C534" s="9"/>
      <c r="D534" s="9"/>
      <c r="E534" s="9"/>
      <c r="F534" s="11"/>
      <c r="G534" s="12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</row>
    <row r="535" spans="1:23" ht="24.75" customHeight="1" x14ac:dyDescent="0.15">
      <c r="A535" s="9"/>
      <c r="B535" s="10"/>
      <c r="C535" s="9"/>
      <c r="D535" s="9"/>
      <c r="E535" s="9"/>
      <c r="F535" s="11"/>
      <c r="G535" s="12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</row>
    <row r="536" spans="1:23" ht="24.75" customHeight="1" x14ac:dyDescent="0.15">
      <c r="A536" s="9"/>
      <c r="B536" s="10"/>
      <c r="C536" s="9"/>
      <c r="D536" s="9"/>
      <c r="E536" s="9"/>
      <c r="F536" s="11"/>
      <c r="G536" s="12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</row>
    <row r="537" spans="1:23" ht="24.75" customHeight="1" x14ac:dyDescent="0.15">
      <c r="A537" s="9"/>
      <c r="B537" s="10"/>
      <c r="C537" s="9"/>
      <c r="D537" s="9"/>
      <c r="E537" s="9"/>
      <c r="F537" s="11"/>
      <c r="G537" s="12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</row>
    <row r="538" spans="1:23" ht="24.75" customHeight="1" x14ac:dyDescent="0.15">
      <c r="A538" s="9"/>
      <c r="B538" s="10"/>
      <c r="C538" s="9"/>
      <c r="D538" s="9"/>
      <c r="E538" s="9"/>
      <c r="F538" s="11"/>
      <c r="G538" s="12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</row>
    <row r="539" spans="1:23" ht="24.75" customHeight="1" x14ac:dyDescent="0.15">
      <c r="A539" s="9"/>
      <c r="B539" s="10"/>
      <c r="C539" s="9"/>
      <c r="D539" s="9"/>
      <c r="E539" s="9"/>
      <c r="F539" s="11"/>
      <c r="G539" s="12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</row>
    <row r="540" spans="1:23" ht="24.75" customHeight="1" x14ac:dyDescent="0.15">
      <c r="A540" s="9"/>
      <c r="B540" s="10"/>
      <c r="C540" s="9"/>
      <c r="D540" s="9"/>
      <c r="E540" s="9"/>
      <c r="F540" s="11"/>
      <c r="G540" s="12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</row>
    <row r="541" spans="1:23" ht="24.75" customHeight="1" x14ac:dyDescent="0.15">
      <c r="A541" s="9"/>
      <c r="B541" s="10"/>
      <c r="C541" s="9"/>
      <c r="D541" s="9"/>
      <c r="E541" s="9"/>
      <c r="F541" s="11"/>
      <c r="G541" s="12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</row>
    <row r="542" spans="1:23" ht="24.75" customHeight="1" x14ac:dyDescent="0.15">
      <c r="A542" s="9"/>
      <c r="B542" s="10"/>
      <c r="C542" s="9"/>
      <c r="D542" s="9"/>
      <c r="E542" s="9"/>
      <c r="F542" s="11"/>
      <c r="G542" s="12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</row>
    <row r="543" spans="1:23" ht="24.75" customHeight="1" x14ac:dyDescent="0.15">
      <c r="A543" s="9"/>
      <c r="B543" s="10"/>
      <c r="C543" s="9"/>
      <c r="D543" s="9"/>
      <c r="E543" s="9"/>
      <c r="F543" s="11"/>
      <c r="G543" s="12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</row>
    <row r="544" spans="1:23" ht="24.75" customHeight="1" x14ac:dyDescent="0.15">
      <c r="A544" s="9"/>
      <c r="B544" s="10"/>
      <c r="C544" s="9"/>
      <c r="D544" s="9"/>
      <c r="E544" s="9"/>
      <c r="F544" s="11"/>
      <c r="G544" s="12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</row>
    <row r="545" spans="1:23" ht="24.75" customHeight="1" x14ac:dyDescent="0.15">
      <c r="A545" s="9"/>
      <c r="B545" s="10"/>
      <c r="C545" s="9"/>
      <c r="D545" s="9"/>
      <c r="E545" s="9"/>
      <c r="F545" s="11"/>
      <c r="G545" s="12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</row>
    <row r="546" spans="1:23" ht="24.75" customHeight="1" x14ac:dyDescent="0.15">
      <c r="A546" s="9"/>
      <c r="B546" s="10"/>
      <c r="C546" s="9"/>
      <c r="D546" s="9"/>
      <c r="E546" s="9"/>
      <c r="F546" s="11"/>
      <c r="G546" s="12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</row>
    <row r="547" spans="1:23" ht="24.75" customHeight="1" x14ac:dyDescent="0.15">
      <c r="A547" s="9"/>
      <c r="B547" s="10"/>
      <c r="C547" s="9"/>
      <c r="D547" s="9"/>
      <c r="E547" s="9"/>
      <c r="F547" s="11"/>
      <c r="G547" s="12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</row>
    <row r="548" spans="1:23" ht="24.75" customHeight="1" x14ac:dyDescent="0.15">
      <c r="A548" s="9"/>
      <c r="B548" s="10"/>
      <c r="C548" s="9"/>
      <c r="D548" s="9"/>
      <c r="E548" s="9"/>
      <c r="F548" s="11"/>
      <c r="G548" s="12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</row>
    <row r="549" spans="1:23" ht="24.75" customHeight="1" x14ac:dyDescent="0.15">
      <c r="A549" s="9"/>
      <c r="B549" s="10"/>
      <c r="C549" s="9"/>
      <c r="D549" s="9"/>
      <c r="E549" s="9"/>
      <c r="F549" s="11"/>
      <c r="G549" s="12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</row>
    <row r="550" spans="1:23" ht="24.75" customHeight="1" x14ac:dyDescent="0.15">
      <c r="A550" s="9"/>
      <c r="B550" s="10"/>
      <c r="C550" s="9"/>
      <c r="D550" s="9"/>
      <c r="E550" s="9"/>
      <c r="F550" s="11"/>
      <c r="G550" s="12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</row>
    <row r="551" spans="1:23" ht="24.75" customHeight="1" x14ac:dyDescent="0.15">
      <c r="A551" s="9"/>
      <c r="B551" s="10"/>
      <c r="C551" s="9"/>
      <c r="D551" s="9"/>
      <c r="E551" s="9"/>
      <c r="F551" s="11"/>
      <c r="G551" s="12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</row>
    <row r="552" spans="1:23" ht="24.75" customHeight="1" x14ac:dyDescent="0.15">
      <c r="A552" s="9"/>
      <c r="B552" s="10"/>
      <c r="C552" s="9"/>
      <c r="D552" s="9"/>
      <c r="E552" s="9"/>
      <c r="F552" s="11"/>
      <c r="G552" s="12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</row>
    <row r="553" spans="1:23" ht="24.75" customHeight="1" x14ac:dyDescent="0.15">
      <c r="A553" s="9"/>
      <c r="B553" s="10"/>
      <c r="C553" s="9"/>
      <c r="D553" s="9"/>
      <c r="E553" s="9"/>
      <c r="F553" s="11"/>
      <c r="G553" s="12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</row>
    <row r="554" spans="1:23" ht="24.75" customHeight="1" x14ac:dyDescent="0.15">
      <c r="A554" s="9"/>
      <c r="B554" s="10"/>
      <c r="C554" s="9"/>
      <c r="D554" s="9"/>
      <c r="E554" s="9"/>
      <c r="F554" s="11"/>
      <c r="G554" s="12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</row>
    <row r="555" spans="1:23" ht="24.75" customHeight="1" x14ac:dyDescent="0.15">
      <c r="A555" s="9"/>
      <c r="B555" s="10"/>
      <c r="C555" s="9"/>
      <c r="D555" s="9"/>
      <c r="E555" s="9"/>
      <c r="F555" s="11"/>
      <c r="G555" s="12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</row>
    <row r="556" spans="1:23" ht="24.75" customHeight="1" x14ac:dyDescent="0.15">
      <c r="A556" s="9"/>
      <c r="B556" s="10"/>
      <c r="C556" s="9"/>
      <c r="D556" s="9"/>
      <c r="E556" s="9"/>
      <c r="F556" s="11"/>
      <c r="G556" s="12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</row>
    <row r="557" spans="1:23" ht="24.75" customHeight="1" x14ac:dyDescent="0.15">
      <c r="A557" s="9"/>
      <c r="B557" s="10"/>
      <c r="C557" s="9"/>
      <c r="D557" s="9"/>
      <c r="E557" s="9"/>
      <c r="F557" s="11"/>
      <c r="G557" s="12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</row>
    <row r="558" spans="1:23" ht="24.75" customHeight="1" x14ac:dyDescent="0.15">
      <c r="A558" s="9"/>
      <c r="B558" s="10"/>
      <c r="C558" s="9"/>
      <c r="D558" s="9"/>
      <c r="E558" s="9"/>
      <c r="F558" s="11"/>
      <c r="G558" s="12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</row>
    <row r="559" spans="1:23" ht="24.75" customHeight="1" x14ac:dyDescent="0.15">
      <c r="A559" s="9"/>
      <c r="B559" s="10"/>
      <c r="C559" s="9"/>
      <c r="D559" s="9"/>
      <c r="E559" s="9"/>
      <c r="F559" s="11"/>
      <c r="G559" s="12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</row>
    <row r="560" spans="1:23" ht="24.75" customHeight="1" x14ac:dyDescent="0.15">
      <c r="A560" s="9"/>
      <c r="B560" s="10"/>
      <c r="C560" s="9"/>
      <c r="D560" s="9"/>
      <c r="E560" s="9"/>
      <c r="F560" s="11"/>
      <c r="G560" s="12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</row>
    <row r="561" spans="1:23" ht="24.75" customHeight="1" x14ac:dyDescent="0.15">
      <c r="A561" s="9"/>
      <c r="B561" s="10"/>
      <c r="C561" s="9"/>
      <c r="D561" s="9"/>
      <c r="E561" s="9"/>
      <c r="F561" s="11"/>
      <c r="G561" s="12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</row>
    <row r="562" spans="1:23" ht="24.75" customHeight="1" x14ac:dyDescent="0.15">
      <c r="A562" s="9"/>
      <c r="B562" s="10"/>
      <c r="C562" s="9"/>
      <c r="D562" s="9"/>
      <c r="E562" s="9"/>
      <c r="F562" s="11"/>
      <c r="G562" s="12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</row>
    <row r="563" spans="1:23" ht="24.75" customHeight="1" x14ac:dyDescent="0.15">
      <c r="A563" s="9"/>
      <c r="B563" s="10"/>
      <c r="C563" s="9"/>
      <c r="D563" s="9"/>
      <c r="E563" s="9"/>
      <c r="F563" s="11"/>
      <c r="G563" s="12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</row>
    <row r="564" spans="1:23" ht="24.75" customHeight="1" x14ac:dyDescent="0.15">
      <c r="A564" s="9"/>
      <c r="B564" s="10"/>
      <c r="C564" s="9"/>
      <c r="D564" s="9"/>
      <c r="E564" s="9"/>
      <c r="F564" s="11"/>
      <c r="G564" s="12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</row>
    <row r="565" spans="1:23" ht="24.75" customHeight="1" x14ac:dyDescent="0.15">
      <c r="A565" s="9"/>
      <c r="B565" s="10"/>
      <c r="C565" s="9"/>
      <c r="D565" s="9"/>
      <c r="E565" s="9"/>
      <c r="F565" s="11"/>
      <c r="G565" s="12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</row>
    <row r="566" spans="1:23" ht="24.75" customHeight="1" x14ac:dyDescent="0.15">
      <c r="A566" s="9"/>
      <c r="B566" s="10"/>
      <c r="C566" s="9"/>
      <c r="D566" s="9"/>
      <c r="E566" s="9"/>
      <c r="F566" s="11"/>
      <c r="G566" s="12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</row>
    <row r="567" spans="1:23" ht="24.75" customHeight="1" x14ac:dyDescent="0.15">
      <c r="A567" s="9"/>
      <c r="B567" s="10"/>
      <c r="C567" s="9"/>
      <c r="D567" s="9"/>
      <c r="E567" s="9"/>
      <c r="F567" s="11"/>
      <c r="G567" s="12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</row>
    <row r="568" spans="1:23" ht="24.75" customHeight="1" x14ac:dyDescent="0.15">
      <c r="A568" s="9"/>
      <c r="B568" s="10"/>
      <c r="C568" s="9"/>
      <c r="D568" s="9"/>
      <c r="E568" s="9"/>
      <c r="F568" s="11"/>
      <c r="G568" s="12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</row>
    <row r="569" spans="1:23" ht="24.75" customHeight="1" x14ac:dyDescent="0.15">
      <c r="A569" s="9"/>
      <c r="B569" s="10"/>
      <c r="C569" s="9"/>
      <c r="D569" s="9"/>
      <c r="E569" s="9"/>
      <c r="F569" s="11"/>
      <c r="G569" s="12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</row>
    <row r="570" spans="1:23" ht="24.75" customHeight="1" x14ac:dyDescent="0.15">
      <c r="A570" s="9"/>
      <c r="B570" s="10"/>
      <c r="C570" s="9"/>
      <c r="D570" s="9"/>
      <c r="E570" s="9"/>
      <c r="F570" s="11"/>
      <c r="G570" s="12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</row>
    <row r="571" spans="1:23" ht="24.75" customHeight="1" x14ac:dyDescent="0.15">
      <c r="A571" s="9"/>
      <c r="B571" s="10"/>
      <c r="C571" s="9"/>
      <c r="D571" s="9"/>
      <c r="E571" s="9"/>
      <c r="F571" s="11"/>
      <c r="G571" s="12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</row>
    <row r="572" spans="1:23" ht="24.75" customHeight="1" x14ac:dyDescent="0.15">
      <c r="A572" s="9"/>
      <c r="B572" s="10"/>
      <c r="C572" s="9"/>
      <c r="D572" s="9"/>
      <c r="E572" s="9"/>
      <c r="F572" s="11"/>
      <c r="G572" s="12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</row>
    <row r="573" spans="1:23" ht="24.75" customHeight="1" x14ac:dyDescent="0.15">
      <c r="A573" s="9"/>
      <c r="B573" s="10"/>
      <c r="C573" s="9"/>
      <c r="D573" s="9"/>
      <c r="E573" s="9"/>
      <c r="F573" s="11"/>
      <c r="G573" s="12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</row>
    <row r="574" spans="1:23" ht="24.75" customHeight="1" x14ac:dyDescent="0.15">
      <c r="A574" s="9"/>
      <c r="B574" s="10"/>
      <c r="C574" s="9"/>
      <c r="D574" s="9"/>
      <c r="E574" s="9"/>
      <c r="F574" s="11"/>
      <c r="G574" s="12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</row>
    <row r="575" spans="1:23" ht="24.75" customHeight="1" x14ac:dyDescent="0.15">
      <c r="A575" s="9"/>
      <c r="B575" s="10"/>
      <c r="C575" s="9"/>
      <c r="D575" s="9"/>
      <c r="E575" s="9"/>
      <c r="F575" s="11"/>
      <c r="G575" s="12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</row>
    <row r="576" spans="1:23" ht="24.75" customHeight="1" x14ac:dyDescent="0.15">
      <c r="A576" s="9"/>
      <c r="B576" s="10"/>
      <c r="C576" s="9"/>
      <c r="D576" s="9"/>
      <c r="E576" s="9"/>
      <c r="F576" s="11"/>
      <c r="G576" s="12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</row>
    <row r="577" spans="1:23" ht="24.75" customHeight="1" x14ac:dyDescent="0.15">
      <c r="A577" s="9"/>
      <c r="B577" s="10"/>
      <c r="C577" s="9"/>
      <c r="D577" s="9"/>
      <c r="E577" s="9"/>
      <c r="F577" s="11"/>
      <c r="G577" s="12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</row>
    <row r="578" spans="1:23" ht="24.75" customHeight="1" x14ac:dyDescent="0.15">
      <c r="A578" s="9"/>
      <c r="B578" s="10"/>
      <c r="C578" s="9"/>
      <c r="D578" s="9"/>
      <c r="E578" s="9"/>
      <c r="F578" s="11"/>
      <c r="G578" s="12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</row>
    <row r="579" spans="1:23" ht="24.75" customHeight="1" x14ac:dyDescent="0.15">
      <c r="A579" s="9"/>
      <c r="B579" s="10"/>
      <c r="C579" s="9"/>
      <c r="D579" s="9"/>
      <c r="E579" s="9"/>
      <c r="F579" s="11"/>
      <c r="G579" s="12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</row>
    <row r="580" spans="1:23" ht="24.75" customHeight="1" x14ac:dyDescent="0.15">
      <c r="A580" s="9"/>
      <c r="B580" s="10"/>
      <c r="C580" s="9"/>
      <c r="D580" s="9"/>
      <c r="E580" s="9"/>
      <c r="F580" s="11"/>
      <c r="G580" s="12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</row>
    <row r="581" spans="1:23" ht="24.75" customHeight="1" x14ac:dyDescent="0.15">
      <c r="A581" s="9"/>
      <c r="B581" s="10"/>
      <c r="C581" s="9"/>
      <c r="D581" s="9"/>
      <c r="E581" s="9"/>
      <c r="F581" s="11"/>
      <c r="G581" s="12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</row>
    <row r="582" spans="1:23" ht="24.75" customHeight="1" x14ac:dyDescent="0.15">
      <c r="A582" s="9"/>
      <c r="B582" s="10"/>
      <c r="C582" s="9"/>
      <c r="D582" s="9"/>
      <c r="E582" s="9"/>
      <c r="F582" s="11"/>
      <c r="G582" s="12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</row>
    <row r="583" spans="1:23" ht="24.75" customHeight="1" x14ac:dyDescent="0.15">
      <c r="A583" s="9"/>
      <c r="B583" s="10"/>
      <c r="C583" s="9"/>
      <c r="D583" s="9"/>
      <c r="E583" s="9"/>
      <c r="F583" s="11"/>
      <c r="G583" s="12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</row>
    <row r="584" spans="1:23" ht="24.75" customHeight="1" x14ac:dyDescent="0.15">
      <c r="A584" s="9"/>
      <c r="B584" s="10"/>
      <c r="C584" s="9"/>
      <c r="D584" s="9"/>
      <c r="E584" s="9"/>
      <c r="F584" s="11"/>
      <c r="G584" s="12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</row>
    <row r="585" spans="1:23" ht="24.75" customHeight="1" x14ac:dyDescent="0.15">
      <c r="A585" s="9"/>
      <c r="B585" s="10"/>
      <c r="C585" s="9"/>
      <c r="D585" s="9"/>
      <c r="E585" s="9"/>
      <c r="F585" s="11"/>
      <c r="G585" s="12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</row>
    <row r="586" spans="1:23" ht="24.75" customHeight="1" x14ac:dyDescent="0.15">
      <c r="A586" s="9"/>
      <c r="B586" s="10"/>
      <c r="C586" s="9"/>
      <c r="D586" s="9"/>
      <c r="E586" s="9"/>
      <c r="F586" s="11"/>
      <c r="G586" s="12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</row>
    <row r="587" spans="1:23" ht="24.75" customHeight="1" x14ac:dyDescent="0.15">
      <c r="A587" s="9"/>
      <c r="B587" s="10"/>
      <c r="C587" s="9"/>
      <c r="D587" s="9"/>
      <c r="E587" s="9"/>
      <c r="F587" s="11"/>
      <c r="G587" s="12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</row>
    <row r="588" spans="1:23" ht="24.75" customHeight="1" x14ac:dyDescent="0.15">
      <c r="A588" s="9"/>
      <c r="B588" s="10"/>
      <c r="C588" s="9"/>
      <c r="D588" s="9"/>
      <c r="E588" s="9"/>
      <c r="F588" s="11"/>
      <c r="G588" s="12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</row>
    <row r="589" spans="1:23" ht="24.75" customHeight="1" x14ac:dyDescent="0.15">
      <c r="A589" s="9"/>
      <c r="B589" s="10"/>
      <c r="C589" s="9"/>
      <c r="D589" s="9"/>
      <c r="E589" s="9"/>
      <c r="F589" s="11"/>
      <c r="G589" s="12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</row>
    <row r="590" spans="1:23" ht="24.75" customHeight="1" x14ac:dyDescent="0.15">
      <c r="A590" s="9"/>
      <c r="B590" s="10"/>
      <c r="C590" s="9"/>
      <c r="D590" s="9"/>
      <c r="E590" s="9"/>
      <c r="F590" s="11"/>
      <c r="G590" s="12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</row>
    <row r="591" spans="1:23" ht="24.75" customHeight="1" x14ac:dyDescent="0.15">
      <c r="A591" s="9"/>
      <c r="B591" s="10"/>
      <c r="C591" s="9"/>
      <c r="D591" s="9"/>
      <c r="E591" s="9"/>
      <c r="F591" s="11"/>
      <c r="G591" s="12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</row>
    <row r="592" spans="1:23" ht="24.75" customHeight="1" x14ac:dyDescent="0.15">
      <c r="A592" s="9"/>
      <c r="B592" s="10"/>
      <c r="C592" s="9"/>
      <c r="D592" s="9"/>
      <c r="E592" s="9"/>
      <c r="F592" s="11"/>
      <c r="G592" s="12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</row>
    <row r="593" spans="1:23" ht="24.75" customHeight="1" x14ac:dyDescent="0.15">
      <c r="A593" s="9"/>
      <c r="B593" s="10"/>
      <c r="C593" s="9"/>
      <c r="D593" s="9"/>
      <c r="E593" s="9"/>
      <c r="F593" s="11"/>
      <c r="G593" s="12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</row>
    <row r="594" spans="1:23" ht="24.75" customHeight="1" x14ac:dyDescent="0.15">
      <c r="A594" s="9"/>
      <c r="B594" s="10"/>
      <c r="C594" s="9"/>
      <c r="D594" s="9"/>
      <c r="E594" s="9"/>
      <c r="F594" s="11"/>
      <c r="G594" s="12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</row>
    <row r="595" spans="1:23" ht="24.75" customHeight="1" x14ac:dyDescent="0.15">
      <c r="A595" s="9"/>
      <c r="B595" s="10"/>
      <c r="C595" s="9"/>
      <c r="D595" s="9"/>
      <c r="E595" s="9"/>
      <c r="F595" s="11"/>
      <c r="G595" s="12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</row>
    <row r="596" spans="1:23" ht="24.75" customHeight="1" x14ac:dyDescent="0.15">
      <c r="A596" s="9"/>
      <c r="B596" s="10"/>
      <c r="C596" s="9"/>
      <c r="D596" s="9"/>
      <c r="E596" s="9"/>
      <c r="F596" s="11"/>
      <c r="G596" s="12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</row>
    <row r="597" spans="1:23" ht="24.75" customHeight="1" x14ac:dyDescent="0.15">
      <c r="A597" s="9"/>
      <c r="B597" s="10"/>
      <c r="C597" s="9"/>
      <c r="D597" s="9"/>
      <c r="E597" s="9"/>
      <c r="F597" s="11"/>
      <c r="G597" s="12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</row>
    <row r="598" spans="1:23" ht="24.75" customHeight="1" x14ac:dyDescent="0.15">
      <c r="A598" s="9"/>
      <c r="B598" s="10"/>
      <c r="C598" s="9"/>
      <c r="D598" s="9"/>
      <c r="E598" s="9"/>
      <c r="F598" s="11"/>
      <c r="G598" s="12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</row>
    <row r="599" spans="1:23" ht="24.75" customHeight="1" x14ac:dyDescent="0.15">
      <c r="A599" s="9"/>
      <c r="B599" s="10"/>
      <c r="C599" s="9"/>
      <c r="D599" s="9"/>
      <c r="E599" s="9"/>
      <c r="F599" s="11"/>
      <c r="G599" s="12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</row>
    <row r="600" spans="1:23" ht="24.75" customHeight="1" x14ac:dyDescent="0.15">
      <c r="A600" s="9"/>
      <c r="B600" s="10"/>
      <c r="C600" s="9"/>
      <c r="D600" s="9"/>
      <c r="E600" s="9"/>
      <c r="F600" s="11"/>
      <c r="G600" s="12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</row>
    <row r="601" spans="1:23" ht="24.75" customHeight="1" x14ac:dyDescent="0.15">
      <c r="A601" s="9"/>
      <c r="B601" s="10"/>
      <c r="C601" s="9"/>
      <c r="D601" s="9"/>
      <c r="E601" s="9"/>
      <c r="F601" s="11"/>
      <c r="G601" s="12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</row>
    <row r="602" spans="1:23" ht="24.75" customHeight="1" x14ac:dyDescent="0.15">
      <c r="A602" s="9"/>
      <c r="B602" s="10"/>
      <c r="C602" s="9"/>
      <c r="D602" s="9"/>
      <c r="E602" s="9"/>
      <c r="F602" s="11"/>
      <c r="G602" s="12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</row>
    <row r="603" spans="1:23" ht="24.75" customHeight="1" x14ac:dyDescent="0.15">
      <c r="A603" s="9"/>
      <c r="B603" s="10"/>
      <c r="C603" s="9"/>
      <c r="D603" s="9"/>
      <c r="E603" s="9"/>
      <c r="F603" s="11"/>
      <c r="G603" s="12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</row>
    <row r="604" spans="1:23" ht="24.75" customHeight="1" x14ac:dyDescent="0.15">
      <c r="A604" s="9"/>
      <c r="B604" s="10"/>
      <c r="C604" s="9"/>
      <c r="D604" s="9"/>
      <c r="E604" s="9"/>
      <c r="F604" s="11"/>
      <c r="G604" s="12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</row>
    <row r="605" spans="1:23" ht="24.75" customHeight="1" x14ac:dyDescent="0.15">
      <c r="A605" s="9"/>
      <c r="B605" s="10"/>
      <c r="C605" s="9"/>
      <c r="D605" s="9"/>
      <c r="E605" s="9"/>
      <c r="F605" s="11"/>
      <c r="G605" s="12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</row>
    <row r="606" spans="1:23" ht="24.75" customHeight="1" x14ac:dyDescent="0.15">
      <c r="A606" s="9"/>
      <c r="B606" s="10"/>
      <c r="C606" s="9"/>
      <c r="D606" s="9"/>
      <c r="E606" s="9"/>
      <c r="F606" s="11"/>
      <c r="G606" s="12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</row>
    <row r="607" spans="1:23" ht="24.75" customHeight="1" x14ac:dyDescent="0.15">
      <c r="A607" s="9"/>
      <c r="B607" s="10"/>
      <c r="C607" s="9"/>
      <c r="D607" s="9"/>
      <c r="E607" s="9"/>
      <c r="F607" s="11"/>
      <c r="G607" s="12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</row>
    <row r="608" spans="1:23" ht="24.75" customHeight="1" x14ac:dyDescent="0.15">
      <c r="A608" s="9"/>
      <c r="B608" s="10"/>
      <c r="C608" s="9"/>
      <c r="D608" s="9"/>
      <c r="E608" s="9"/>
      <c r="F608" s="11"/>
      <c r="G608" s="12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</row>
    <row r="609" spans="1:23" ht="24.75" customHeight="1" x14ac:dyDescent="0.15">
      <c r="A609" s="9"/>
      <c r="B609" s="10"/>
      <c r="C609" s="9"/>
      <c r="D609" s="9"/>
      <c r="E609" s="9"/>
      <c r="F609" s="11"/>
      <c r="G609" s="12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</row>
    <row r="610" spans="1:23" ht="24.75" customHeight="1" x14ac:dyDescent="0.15">
      <c r="A610" s="9"/>
      <c r="B610" s="10"/>
      <c r="C610" s="9"/>
      <c r="D610" s="9"/>
      <c r="E610" s="9"/>
      <c r="F610" s="11"/>
      <c r="G610" s="12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</row>
    <row r="611" spans="1:23" ht="24.75" customHeight="1" x14ac:dyDescent="0.15">
      <c r="A611" s="9"/>
      <c r="B611" s="10"/>
      <c r="C611" s="9"/>
      <c r="D611" s="9"/>
      <c r="E611" s="9"/>
      <c r="F611" s="11"/>
      <c r="G611" s="12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</row>
    <row r="612" spans="1:23" ht="24.75" customHeight="1" x14ac:dyDescent="0.15">
      <c r="A612" s="9"/>
      <c r="B612" s="10"/>
      <c r="C612" s="9"/>
      <c r="D612" s="9"/>
      <c r="E612" s="9"/>
      <c r="F612" s="11"/>
      <c r="G612" s="12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</row>
    <row r="613" spans="1:23" ht="24.75" customHeight="1" x14ac:dyDescent="0.15">
      <c r="A613" s="9"/>
      <c r="B613" s="10"/>
      <c r="C613" s="9"/>
      <c r="D613" s="9"/>
      <c r="E613" s="9"/>
      <c r="F613" s="11"/>
      <c r="G613" s="12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</row>
    <row r="614" spans="1:23" ht="24.75" customHeight="1" x14ac:dyDescent="0.15">
      <c r="A614" s="9"/>
      <c r="B614" s="10"/>
      <c r="C614" s="9"/>
      <c r="D614" s="9"/>
      <c r="E614" s="9"/>
      <c r="F614" s="11"/>
      <c r="G614" s="12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</row>
    <row r="615" spans="1:23" ht="24.75" customHeight="1" x14ac:dyDescent="0.15">
      <c r="A615" s="9"/>
      <c r="B615" s="10"/>
      <c r="C615" s="9"/>
      <c r="D615" s="9"/>
      <c r="E615" s="9"/>
      <c r="F615" s="11"/>
      <c r="G615" s="12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</row>
    <row r="616" spans="1:23" ht="24.75" customHeight="1" x14ac:dyDescent="0.15">
      <c r="A616" s="9"/>
      <c r="B616" s="10"/>
      <c r="C616" s="9"/>
      <c r="D616" s="9"/>
      <c r="E616" s="9"/>
      <c r="F616" s="11"/>
      <c r="G616" s="12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</row>
    <row r="617" spans="1:23" ht="24.75" customHeight="1" x14ac:dyDescent="0.15">
      <c r="A617" s="9"/>
      <c r="B617" s="10"/>
      <c r="C617" s="9"/>
      <c r="D617" s="9"/>
      <c r="E617" s="9"/>
      <c r="F617" s="11"/>
      <c r="G617" s="12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</row>
    <row r="618" spans="1:23" ht="24.75" customHeight="1" x14ac:dyDescent="0.15">
      <c r="A618" s="9"/>
      <c r="B618" s="10"/>
      <c r="C618" s="9"/>
      <c r="D618" s="9"/>
      <c r="E618" s="9"/>
      <c r="F618" s="11"/>
      <c r="G618" s="12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</row>
    <row r="619" spans="1:23" ht="24.75" customHeight="1" x14ac:dyDescent="0.15">
      <c r="A619" s="9"/>
      <c r="B619" s="10"/>
      <c r="C619" s="9"/>
      <c r="D619" s="9"/>
      <c r="E619" s="9"/>
      <c r="F619" s="11"/>
      <c r="G619" s="12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</row>
    <row r="620" spans="1:23" ht="24.75" customHeight="1" x14ac:dyDescent="0.15">
      <c r="A620" s="9"/>
      <c r="B620" s="10"/>
      <c r="C620" s="9"/>
      <c r="D620" s="9"/>
      <c r="E620" s="9"/>
      <c r="F620" s="11"/>
      <c r="G620" s="12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</row>
    <row r="621" spans="1:23" ht="24.75" customHeight="1" x14ac:dyDescent="0.15">
      <c r="A621" s="9"/>
      <c r="B621" s="10"/>
      <c r="C621" s="9"/>
      <c r="D621" s="9"/>
      <c r="E621" s="9"/>
      <c r="F621" s="11"/>
      <c r="G621" s="12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</row>
    <row r="622" spans="1:23" ht="24.75" customHeight="1" x14ac:dyDescent="0.15">
      <c r="A622" s="9"/>
      <c r="B622" s="10"/>
      <c r="C622" s="9"/>
      <c r="D622" s="9"/>
      <c r="E622" s="9"/>
      <c r="F622" s="11"/>
      <c r="G622" s="12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</row>
    <row r="623" spans="1:23" ht="24.75" customHeight="1" x14ac:dyDescent="0.15">
      <c r="A623" s="9"/>
      <c r="B623" s="10"/>
      <c r="C623" s="9"/>
      <c r="D623" s="9"/>
      <c r="E623" s="9"/>
      <c r="F623" s="11"/>
      <c r="G623" s="12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</row>
    <row r="624" spans="1:23" ht="24.75" customHeight="1" x14ac:dyDescent="0.15">
      <c r="A624" s="9"/>
      <c r="B624" s="10"/>
      <c r="C624" s="9"/>
      <c r="D624" s="9"/>
      <c r="E624" s="9"/>
      <c r="F624" s="11"/>
      <c r="G624" s="12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</row>
    <row r="625" spans="1:23" ht="24.75" customHeight="1" x14ac:dyDescent="0.15">
      <c r="A625" s="9"/>
      <c r="B625" s="10"/>
      <c r="C625" s="9"/>
      <c r="D625" s="9"/>
      <c r="E625" s="9"/>
      <c r="F625" s="11"/>
      <c r="G625" s="12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</row>
    <row r="626" spans="1:23" ht="24.75" customHeight="1" x14ac:dyDescent="0.15">
      <c r="A626" s="9"/>
      <c r="B626" s="10"/>
      <c r="C626" s="9"/>
      <c r="D626" s="9"/>
      <c r="E626" s="9"/>
      <c r="F626" s="11"/>
      <c r="G626" s="12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</row>
    <row r="627" spans="1:23" ht="24.75" customHeight="1" x14ac:dyDescent="0.15">
      <c r="A627" s="9"/>
      <c r="B627" s="10"/>
      <c r="C627" s="9"/>
      <c r="D627" s="9"/>
      <c r="E627" s="9"/>
      <c r="F627" s="11"/>
      <c r="G627" s="12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</row>
    <row r="628" spans="1:23" ht="24.75" customHeight="1" x14ac:dyDescent="0.15">
      <c r="A628" s="9"/>
      <c r="B628" s="10"/>
      <c r="C628" s="9"/>
      <c r="D628" s="9"/>
      <c r="E628" s="9"/>
      <c r="F628" s="11"/>
      <c r="G628" s="12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</row>
    <row r="629" spans="1:23" ht="24.75" customHeight="1" x14ac:dyDescent="0.15">
      <c r="A629" s="9"/>
      <c r="B629" s="10"/>
      <c r="C629" s="9"/>
      <c r="D629" s="9"/>
      <c r="E629" s="9"/>
      <c r="F629" s="11"/>
      <c r="G629" s="12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</row>
    <row r="630" spans="1:23" ht="24.75" customHeight="1" x14ac:dyDescent="0.15">
      <c r="A630" s="9"/>
      <c r="B630" s="10"/>
      <c r="C630" s="9"/>
      <c r="D630" s="9"/>
      <c r="E630" s="9"/>
      <c r="F630" s="11"/>
      <c r="G630" s="12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</row>
    <row r="631" spans="1:23" ht="24.75" customHeight="1" x14ac:dyDescent="0.15">
      <c r="A631" s="9"/>
      <c r="B631" s="10"/>
      <c r="C631" s="9"/>
      <c r="D631" s="9"/>
      <c r="E631" s="9"/>
      <c r="F631" s="11"/>
      <c r="G631" s="12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</row>
    <row r="632" spans="1:23" ht="24.75" customHeight="1" x14ac:dyDescent="0.15">
      <c r="A632" s="9"/>
      <c r="B632" s="10"/>
      <c r="C632" s="9"/>
      <c r="D632" s="9"/>
      <c r="E632" s="9"/>
      <c r="F632" s="11"/>
      <c r="G632" s="12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</row>
    <row r="633" spans="1:23" ht="24.75" customHeight="1" x14ac:dyDescent="0.15">
      <c r="A633" s="9"/>
      <c r="B633" s="10"/>
      <c r="C633" s="9"/>
      <c r="D633" s="9"/>
      <c r="E633" s="9"/>
      <c r="F633" s="11"/>
      <c r="G633" s="12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</row>
    <row r="634" spans="1:23" ht="24.75" customHeight="1" x14ac:dyDescent="0.15">
      <c r="A634" s="9"/>
      <c r="B634" s="10"/>
      <c r="C634" s="9"/>
      <c r="D634" s="9"/>
      <c r="E634" s="9"/>
      <c r="F634" s="11"/>
      <c r="G634" s="12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</row>
    <row r="635" spans="1:23" ht="24.75" customHeight="1" x14ac:dyDescent="0.15">
      <c r="A635" s="9"/>
      <c r="B635" s="10"/>
      <c r="C635" s="9"/>
      <c r="D635" s="9"/>
      <c r="E635" s="9"/>
      <c r="F635" s="11"/>
      <c r="G635" s="12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</row>
    <row r="636" spans="1:23" ht="24.75" customHeight="1" x14ac:dyDescent="0.15">
      <c r="A636" s="9"/>
      <c r="B636" s="10"/>
      <c r="C636" s="9"/>
      <c r="D636" s="9"/>
      <c r="E636" s="9"/>
      <c r="F636" s="11"/>
      <c r="G636" s="12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</row>
    <row r="637" spans="1:23" ht="24.75" customHeight="1" x14ac:dyDescent="0.15">
      <c r="A637" s="9"/>
      <c r="B637" s="10"/>
      <c r="C637" s="9"/>
      <c r="D637" s="9"/>
      <c r="E637" s="9"/>
      <c r="F637" s="11"/>
      <c r="G637" s="12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</row>
    <row r="638" spans="1:23" ht="24.75" customHeight="1" x14ac:dyDescent="0.15">
      <c r="A638" s="9"/>
      <c r="B638" s="10"/>
      <c r="C638" s="9"/>
      <c r="D638" s="9"/>
      <c r="E638" s="9"/>
      <c r="F638" s="11"/>
      <c r="G638" s="12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</row>
    <row r="639" spans="1:23" ht="24.75" customHeight="1" x14ac:dyDescent="0.15">
      <c r="A639" s="9"/>
      <c r="B639" s="10"/>
      <c r="C639" s="9"/>
      <c r="D639" s="9"/>
      <c r="E639" s="9"/>
      <c r="F639" s="11"/>
      <c r="G639" s="12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</row>
    <row r="640" spans="1:23" ht="24.75" customHeight="1" x14ac:dyDescent="0.15">
      <c r="A640" s="9"/>
      <c r="B640" s="10"/>
      <c r="C640" s="9"/>
      <c r="D640" s="9"/>
      <c r="E640" s="9"/>
      <c r="F640" s="11"/>
      <c r="G640" s="12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</row>
    <row r="641" spans="1:23" ht="24.75" customHeight="1" x14ac:dyDescent="0.15">
      <c r="A641" s="9"/>
      <c r="B641" s="10"/>
      <c r="C641" s="9"/>
      <c r="D641" s="9"/>
      <c r="E641" s="9"/>
      <c r="F641" s="11"/>
      <c r="G641" s="12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</row>
    <row r="642" spans="1:23" ht="24.75" customHeight="1" x14ac:dyDescent="0.15">
      <c r="A642" s="9"/>
      <c r="B642" s="10"/>
      <c r="C642" s="9"/>
      <c r="D642" s="9"/>
      <c r="E642" s="9"/>
      <c r="F642" s="11"/>
      <c r="G642" s="12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</row>
    <row r="643" spans="1:23" ht="24.75" customHeight="1" x14ac:dyDescent="0.15">
      <c r="A643" s="9"/>
      <c r="B643" s="10"/>
      <c r="C643" s="9"/>
      <c r="D643" s="9"/>
      <c r="E643" s="9"/>
      <c r="F643" s="11"/>
      <c r="G643" s="12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</row>
    <row r="644" spans="1:23" ht="24.75" customHeight="1" x14ac:dyDescent="0.15">
      <c r="A644" s="9"/>
      <c r="B644" s="10"/>
      <c r="C644" s="9"/>
      <c r="D644" s="9"/>
      <c r="E644" s="9"/>
      <c r="F644" s="11"/>
      <c r="G644" s="12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</row>
    <row r="645" spans="1:23" ht="24.75" customHeight="1" x14ac:dyDescent="0.15">
      <c r="A645" s="9"/>
      <c r="B645" s="10"/>
      <c r="C645" s="9"/>
      <c r="D645" s="9"/>
      <c r="E645" s="9"/>
      <c r="F645" s="11"/>
      <c r="G645" s="12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</row>
    <row r="646" spans="1:23" ht="24.75" customHeight="1" x14ac:dyDescent="0.15">
      <c r="A646" s="9"/>
      <c r="B646" s="10"/>
      <c r="C646" s="9"/>
      <c r="D646" s="9"/>
      <c r="E646" s="9"/>
      <c r="F646" s="11"/>
      <c r="G646" s="12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</row>
    <row r="647" spans="1:23" ht="24.75" customHeight="1" x14ac:dyDescent="0.15">
      <c r="A647" s="9"/>
      <c r="B647" s="10"/>
      <c r="C647" s="9"/>
      <c r="D647" s="9"/>
      <c r="E647" s="9"/>
      <c r="F647" s="11"/>
      <c r="G647" s="12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</row>
    <row r="648" spans="1:23" ht="24.75" customHeight="1" x14ac:dyDescent="0.15">
      <c r="A648" s="9"/>
      <c r="B648" s="10"/>
      <c r="C648" s="9"/>
      <c r="D648" s="9"/>
      <c r="E648" s="9"/>
      <c r="F648" s="11"/>
      <c r="G648" s="12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</row>
    <row r="649" spans="1:23" ht="24.75" customHeight="1" x14ac:dyDescent="0.15">
      <c r="A649" s="9"/>
      <c r="B649" s="10"/>
      <c r="C649" s="9"/>
      <c r="D649" s="9"/>
      <c r="E649" s="9"/>
      <c r="F649" s="11"/>
      <c r="G649" s="12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</row>
    <row r="650" spans="1:23" ht="24.75" customHeight="1" x14ac:dyDescent="0.15">
      <c r="A650" s="9"/>
      <c r="B650" s="10"/>
      <c r="C650" s="9"/>
      <c r="D650" s="9"/>
      <c r="E650" s="9"/>
      <c r="F650" s="11"/>
      <c r="G650" s="12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</row>
    <row r="651" spans="1:23" ht="24.75" customHeight="1" x14ac:dyDescent="0.15">
      <c r="A651" s="9"/>
      <c r="B651" s="10"/>
      <c r="C651" s="9"/>
      <c r="D651" s="9"/>
      <c r="E651" s="9"/>
      <c r="F651" s="11"/>
      <c r="G651" s="12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</row>
    <row r="652" spans="1:23" ht="24.75" customHeight="1" x14ac:dyDescent="0.15">
      <c r="A652" s="9"/>
      <c r="B652" s="10"/>
      <c r="C652" s="9"/>
      <c r="D652" s="9"/>
      <c r="E652" s="9"/>
      <c r="F652" s="11"/>
      <c r="G652" s="12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</row>
    <row r="653" spans="1:23" ht="24.75" customHeight="1" x14ac:dyDescent="0.15">
      <c r="A653" s="9"/>
      <c r="B653" s="10"/>
      <c r="C653" s="9"/>
      <c r="D653" s="9"/>
      <c r="E653" s="9"/>
      <c r="F653" s="11"/>
      <c r="G653" s="12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</row>
    <row r="654" spans="1:23" ht="24.75" customHeight="1" x14ac:dyDescent="0.15">
      <c r="A654" s="9"/>
      <c r="B654" s="10"/>
      <c r="C654" s="9"/>
      <c r="D654" s="9"/>
      <c r="E654" s="9"/>
      <c r="F654" s="11"/>
      <c r="G654" s="12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</row>
    <row r="655" spans="1:23" ht="24.75" customHeight="1" x14ac:dyDescent="0.15">
      <c r="A655" s="9"/>
      <c r="B655" s="10"/>
      <c r="C655" s="9"/>
      <c r="D655" s="9"/>
      <c r="E655" s="9"/>
      <c r="F655" s="11"/>
      <c r="G655" s="12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</row>
    <row r="656" spans="1:23" ht="24.75" customHeight="1" x14ac:dyDescent="0.15">
      <c r="A656" s="9"/>
      <c r="B656" s="10"/>
      <c r="C656" s="9"/>
      <c r="D656" s="9"/>
      <c r="E656" s="9"/>
      <c r="F656" s="11"/>
      <c r="G656" s="12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</row>
    <row r="657" spans="1:23" ht="24.75" customHeight="1" x14ac:dyDescent="0.15">
      <c r="A657" s="9"/>
      <c r="B657" s="10"/>
      <c r="C657" s="9"/>
      <c r="D657" s="9"/>
      <c r="E657" s="9"/>
      <c r="F657" s="11"/>
      <c r="G657" s="12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</row>
    <row r="658" spans="1:23" ht="24.75" customHeight="1" x14ac:dyDescent="0.15">
      <c r="A658" s="9"/>
      <c r="B658" s="10"/>
      <c r="C658" s="9"/>
      <c r="D658" s="9"/>
      <c r="E658" s="9"/>
      <c r="F658" s="11"/>
      <c r="G658" s="12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</row>
    <row r="659" spans="1:23" ht="24.75" customHeight="1" x14ac:dyDescent="0.15">
      <c r="A659" s="9"/>
      <c r="B659" s="10"/>
      <c r="C659" s="9"/>
      <c r="D659" s="9"/>
      <c r="E659" s="9"/>
      <c r="F659" s="11"/>
      <c r="G659" s="12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</row>
    <row r="660" spans="1:23" ht="24.75" customHeight="1" x14ac:dyDescent="0.15">
      <c r="A660" s="9"/>
      <c r="B660" s="10"/>
      <c r="C660" s="9"/>
      <c r="D660" s="9"/>
      <c r="E660" s="9"/>
      <c r="F660" s="11"/>
      <c r="G660" s="12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</row>
    <row r="661" spans="1:23" ht="24.75" customHeight="1" x14ac:dyDescent="0.15">
      <c r="A661" s="9"/>
      <c r="B661" s="10"/>
      <c r="C661" s="9"/>
      <c r="D661" s="9"/>
      <c r="E661" s="9"/>
      <c r="F661" s="11"/>
      <c r="G661" s="12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</row>
    <row r="662" spans="1:23" ht="24.75" customHeight="1" x14ac:dyDescent="0.15">
      <c r="A662" s="9"/>
      <c r="B662" s="10"/>
      <c r="C662" s="9"/>
      <c r="D662" s="9"/>
      <c r="E662" s="9"/>
      <c r="F662" s="11"/>
      <c r="G662" s="12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</row>
    <row r="663" spans="1:23" ht="24.75" customHeight="1" x14ac:dyDescent="0.15">
      <c r="A663" s="9"/>
      <c r="B663" s="10"/>
      <c r="C663" s="9"/>
      <c r="D663" s="9"/>
      <c r="E663" s="9"/>
      <c r="F663" s="11"/>
      <c r="G663" s="12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</row>
    <row r="664" spans="1:23" ht="24.75" customHeight="1" x14ac:dyDescent="0.15">
      <c r="A664" s="9"/>
      <c r="B664" s="10"/>
      <c r="C664" s="9"/>
      <c r="D664" s="9"/>
      <c r="E664" s="9"/>
      <c r="F664" s="11"/>
      <c r="G664" s="12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</row>
    <row r="665" spans="1:23" ht="24.75" customHeight="1" x14ac:dyDescent="0.15">
      <c r="A665" s="9"/>
      <c r="B665" s="10"/>
      <c r="C665" s="9"/>
      <c r="D665" s="9"/>
      <c r="E665" s="9"/>
      <c r="F665" s="11"/>
      <c r="G665" s="12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</row>
    <row r="666" spans="1:23" ht="24.75" customHeight="1" x14ac:dyDescent="0.15">
      <c r="A666" s="9"/>
      <c r="B666" s="10"/>
      <c r="C666" s="9"/>
      <c r="D666" s="9"/>
      <c r="E666" s="9"/>
      <c r="F666" s="11"/>
      <c r="G666" s="12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</row>
    <row r="667" spans="1:23" ht="24.75" customHeight="1" x14ac:dyDescent="0.15">
      <c r="A667" s="9"/>
      <c r="B667" s="10"/>
      <c r="C667" s="9"/>
      <c r="D667" s="9"/>
      <c r="E667" s="9"/>
      <c r="F667" s="11"/>
      <c r="G667" s="12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</row>
    <row r="668" spans="1:23" ht="24.75" customHeight="1" x14ac:dyDescent="0.15">
      <c r="A668" s="9"/>
      <c r="B668" s="10"/>
      <c r="C668" s="9"/>
      <c r="D668" s="9"/>
      <c r="E668" s="9"/>
      <c r="F668" s="11"/>
      <c r="G668" s="12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</row>
    <row r="669" spans="1:23" ht="24.75" customHeight="1" x14ac:dyDescent="0.15">
      <c r="A669" s="9"/>
      <c r="B669" s="10"/>
      <c r="C669" s="9"/>
      <c r="D669" s="9"/>
      <c r="E669" s="9"/>
      <c r="F669" s="11"/>
      <c r="G669" s="12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</row>
    <row r="670" spans="1:23" ht="24.75" customHeight="1" x14ac:dyDescent="0.15">
      <c r="A670" s="9"/>
      <c r="B670" s="10"/>
      <c r="C670" s="9"/>
      <c r="D670" s="9"/>
      <c r="E670" s="9"/>
      <c r="F670" s="11"/>
      <c r="G670" s="12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</row>
    <row r="671" spans="1:23" ht="24.75" customHeight="1" x14ac:dyDescent="0.15">
      <c r="A671" s="9"/>
      <c r="B671" s="10"/>
      <c r="C671" s="9"/>
      <c r="D671" s="9"/>
      <c r="E671" s="9"/>
      <c r="F671" s="11"/>
      <c r="G671" s="12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</row>
    <row r="672" spans="1:23" ht="24.75" customHeight="1" x14ac:dyDescent="0.15">
      <c r="A672" s="9"/>
      <c r="B672" s="10"/>
      <c r="C672" s="9"/>
      <c r="D672" s="9"/>
      <c r="E672" s="9"/>
      <c r="F672" s="11"/>
      <c r="G672" s="12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</row>
    <row r="673" spans="1:23" ht="24.75" customHeight="1" x14ac:dyDescent="0.15">
      <c r="A673" s="9"/>
      <c r="B673" s="10"/>
      <c r="C673" s="9"/>
      <c r="D673" s="9"/>
      <c r="E673" s="9"/>
      <c r="F673" s="11"/>
      <c r="G673" s="12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</row>
    <row r="674" spans="1:23" ht="24.75" customHeight="1" x14ac:dyDescent="0.15">
      <c r="A674" s="9"/>
      <c r="B674" s="10"/>
      <c r="C674" s="9"/>
      <c r="D674" s="9"/>
      <c r="E674" s="9"/>
      <c r="F674" s="11"/>
      <c r="G674" s="12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</row>
    <row r="675" spans="1:23" ht="24.75" customHeight="1" x14ac:dyDescent="0.15">
      <c r="A675" s="9"/>
      <c r="B675" s="10"/>
      <c r="C675" s="9"/>
      <c r="D675" s="9"/>
      <c r="E675" s="9"/>
      <c r="F675" s="11"/>
      <c r="G675" s="12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</row>
    <row r="676" spans="1:23" ht="24.75" customHeight="1" x14ac:dyDescent="0.15">
      <c r="A676" s="9"/>
      <c r="B676" s="10"/>
      <c r="C676" s="9"/>
      <c r="D676" s="9"/>
      <c r="E676" s="9"/>
      <c r="F676" s="11"/>
      <c r="G676" s="12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</row>
    <row r="677" spans="1:23" ht="24.75" customHeight="1" x14ac:dyDescent="0.15">
      <c r="A677" s="9"/>
      <c r="B677" s="10"/>
      <c r="C677" s="9"/>
      <c r="D677" s="9"/>
      <c r="E677" s="9"/>
      <c r="F677" s="11"/>
      <c r="G677" s="12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</row>
    <row r="678" spans="1:23" ht="24.75" customHeight="1" x14ac:dyDescent="0.15">
      <c r="A678" s="9"/>
      <c r="B678" s="10"/>
      <c r="C678" s="9"/>
      <c r="D678" s="9"/>
      <c r="E678" s="9"/>
      <c r="F678" s="11"/>
      <c r="G678" s="12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</row>
    <row r="679" spans="1:23" ht="24.75" customHeight="1" x14ac:dyDescent="0.15">
      <c r="A679" s="9"/>
      <c r="B679" s="10"/>
      <c r="C679" s="9"/>
      <c r="D679" s="9"/>
      <c r="E679" s="9"/>
      <c r="F679" s="11"/>
      <c r="G679" s="12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</row>
    <row r="680" spans="1:23" ht="24.75" customHeight="1" x14ac:dyDescent="0.15">
      <c r="A680" s="9"/>
      <c r="B680" s="10"/>
      <c r="C680" s="9"/>
      <c r="D680" s="9"/>
      <c r="E680" s="9"/>
      <c r="F680" s="11"/>
      <c r="G680" s="12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</row>
    <row r="681" spans="1:23" ht="24.75" customHeight="1" x14ac:dyDescent="0.15">
      <c r="A681" s="9"/>
      <c r="B681" s="10"/>
      <c r="C681" s="9"/>
      <c r="D681" s="9"/>
      <c r="E681" s="9"/>
      <c r="F681" s="11"/>
      <c r="G681" s="12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</row>
    <row r="682" spans="1:23" ht="24.75" customHeight="1" x14ac:dyDescent="0.15">
      <c r="A682" s="9"/>
      <c r="B682" s="10"/>
      <c r="C682" s="9"/>
      <c r="D682" s="9"/>
      <c r="E682" s="9"/>
      <c r="F682" s="11"/>
      <c r="G682" s="12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</row>
    <row r="683" spans="1:23" ht="24.75" customHeight="1" x14ac:dyDescent="0.15">
      <c r="A683" s="9"/>
      <c r="B683" s="10"/>
      <c r="C683" s="9"/>
      <c r="D683" s="9"/>
      <c r="E683" s="9"/>
      <c r="F683" s="11"/>
      <c r="G683" s="12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</row>
    <row r="684" spans="1:23" ht="24.75" customHeight="1" x14ac:dyDescent="0.15">
      <c r="A684" s="9"/>
      <c r="B684" s="10"/>
      <c r="C684" s="9"/>
      <c r="D684" s="9"/>
      <c r="E684" s="9"/>
      <c r="F684" s="11"/>
      <c r="G684" s="12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</row>
    <row r="685" spans="1:23" ht="24.75" customHeight="1" x14ac:dyDescent="0.15">
      <c r="A685" s="9"/>
      <c r="B685" s="10"/>
      <c r="C685" s="9"/>
      <c r="D685" s="9"/>
      <c r="E685" s="9"/>
      <c r="F685" s="11"/>
      <c r="G685" s="12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</row>
    <row r="686" spans="1:23" ht="24.75" customHeight="1" x14ac:dyDescent="0.15">
      <c r="A686" s="9"/>
      <c r="B686" s="10"/>
      <c r="C686" s="9"/>
      <c r="D686" s="9"/>
      <c r="E686" s="9"/>
      <c r="F686" s="11"/>
      <c r="G686" s="12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</row>
    <row r="687" spans="1:23" ht="24.75" customHeight="1" x14ac:dyDescent="0.15">
      <c r="A687" s="9"/>
      <c r="B687" s="10"/>
      <c r="C687" s="9"/>
      <c r="D687" s="9"/>
      <c r="E687" s="9"/>
      <c r="F687" s="11"/>
      <c r="G687" s="12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</row>
    <row r="688" spans="1:23" ht="24.75" customHeight="1" x14ac:dyDescent="0.15">
      <c r="A688" s="9"/>
      <c r="B688" s="10"/>
      <c r="C688" s="9"/>
      <c r="D688" s="9"/>
      <c r="E688" s="9"/>
      <c r="F688" s="11"/>
      <c r="G688" s="12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</row>
    <row r="689" spans="1:23" ht="24.75" customHeight="1" x14ac:dyDescent="0.15">
      <c r="A689" s="9"/>
      <c r="B689" s="10"/>
      <c r="C689" s="9"/>
      <c r="D689" s="9"/>
      <c r="E689" s="9"/>
      <c r="F689" s="11"/>
      <c r="G689" s="12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</row>
    <row r="690" spans="1:23" ht="24.75" customHeight="1" x14ac:dyDescent="0.15">
      <c r="A690" s="9"/>
      <c r="B690" s="10"/>
      <c r="C690" s="9"/>
      <c r="D690" s="9"/>
      <c r="E690" s="9"/>
      <c r="F690" s="11"/>
      <c r="G690" s="12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</row>
    <row r="691" spans="1:23" ht="24.75" customHeight="1" x14ac:dyDescent="0.15">
      <c r="A691" s="9"/>
      <c r="B691" s="10"/>
      <c r="C691" s="9"/>
      <c r="D691" s="9"/>
      <c r="E691" s="9"/>
      <c r="F691" s="11"/>
      <c r="G691" s="12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</row>
    <row r="692" spans="1:23" ht="24.75" customHeight="1" x14ac:dyDescent="0.15">
      <c r="A692" s="9"/>
      <c r="B692" s="10"/>
      <c r="C692" s="9"/>
      <c r="D692" s="9"/>
      <c r="E692" s="9"/>
      <c r="F692" s="11"/>
      <c r="G692" s="12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</row>
    <row r="693" spans="1:23" ht="24.75" customHeight="1" x14ac:dyDescent="0.15">
      <c r="A693" s="9"/>
      <c r="B693" s="10"/>
      <c r="C693" s="9"/>
      <c r="D693" s="9"/>
      <c r="E693" s="9"/>
      <c r="F693" s="11"/>
      <c r="G693" s="12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</row>
    <row r="694" spans="1:23" ht="24.75" customHeight="1" x14ac:dyDescent="0.15">
      <c r="A694" s="9"/>
      <c r="B694" s="10"/>
      <c r="C694" s="9"/>
      <c r="D694" s="9"/>
      <c r="E694" s="9"/>
      <c r="F694" s="11"/>
      <c r="G694" s="12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</row>
    <row r="695" spans="1:23" ht="24.75" customHeight="1" x14ac:dyDescent="0.15">
      <c r="A695" s="9"/>
      <c r="B695" s="10"/>
      <c r="C695" s="9"/>
      <c r="D695" s="9"/>
      <c r="E695" s="9"/>
      <c r="F695" s="11"/>
      <c r="G695" s="12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</row>
    <row r="696" spans="1:23" ht="24.75" customHeight="1" x14ac:dyDescent="0.15">
      <c r="A696" s="9"/>
      <c r="B696" s="10"/>
      <c r="C696" s="9"/>
      <c r="D696" s="9"/>
      <c r="E696" s="9"/>
      <c r="F696" s="11"/>
      <c r="G696" s="12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</row>
    <row r="697" spans="1:23" ht="24.75" customHeight="1" x14ac:dyDescent="0.15">
      <c r="A697" s="9"/>
      <c r="B697" s="10"/>
      <c r="C697" s="9"/>
      <c r="D697" s="9"/>
      <c r="E697" s="9"/>
      <c r="F697" s="11"/>
      <c r="G697" s="12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</row>
    <row r="698" spans="1:23" ht="24.75" customHeight="1" x14ac:dyDescent="0.15">
      <c r="A698" s="9"/>
      <c r="B698" s="10"/>
      <c r="C698" s="9"/>
      <c r="D698" s="9"/>
      <c r="E698" s="9"/>
      <c r="F698" s="11"/>
      <c r="G698" s="12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</row>
    <row r="699" spans="1:23" ht="24.75" customHeight="1" x14ac:dyDescent="0.15">
      <c r="A699" s="9"/>
      <c r="B699" s="10"/>
      <c r="C699" s="9"/>
      <c r="D699" s="9"/>
      <c r="E699" s="9"/>
      <c r="F699" s="11"/>
      <c r="G699" s="12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</row>
    <row r="700" spans="1:23" ht="24.75" customHeight="1" x14ac:dyDescent="0.15">
      <c r="A700" s="9"/>
      <c r="B700" s="10"/>
      <c r="C700" s="9"/>
      <c r="D700" s="9"/>
      <c r="E700" s="9"/>
      <c r="F700" s="11"/>
      <c r="G700" s="12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</row>
    <row r="701" spans="1:23" ht="24.75" customHeight="1" x14ac:dyDescent="0.15">
      <c r="A701" s="9"/>
      <c r="B701" s="10"/>
      <c r="C701" s="9"/>
      <c r="D701" s="9"/>
      <c r="E701" s="9"/>
      <c r="F701" s="11"/>
      <c r="G701" s="12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</row>
    <row r="702" spans="1:23" ht="24.75" customHeight="1" x14ac:dyDescent="0.15">
      <c r="A702" s="9"/>
      <c r="B702" s="10"/>
      <c r="C702" s="9"/>
      <c r="D702" s="9"/>
      <c r="E702" s="9"/>
      <c r="F702" s="11"/>
      <c r="G702" s="12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</row>
    <row r="703" spans="1:23" ht="24.75" customHeight="1" x14ac:dyDescent="0.15">
      <c r="A703" s="9"/>
      <c r="B703" s="10"/>
      <c r="C703" s="9"/>
      <c r="D703" s="9"/>
      <c r="E703" s="9"/>
      <c r="F703" s="11"/>
      <c r="G703" s="12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</row>
    <row r="704" spans="1:23" ht="24.75" customHeight="1" x14ac:dyDescent="0.15">
      <c r="A704" s="9"/>
      <c r="B704" s="10"/>
      <c r="C704" s="9"/>
      <c r="D704" s="9"/>
      <c r="E704" s="9"/>
      <c r="F704" s="11"/>
      <c r="G704" s="12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</row>
    <row r="705" spans="1:23" ht="24.75" customHeight="1" x14ac:dyDescent="0.15">
      <c r="A705" s="9"/>
      <c r="B705" s="10"/>
      <c r="C705" s="9"/>
      <c r="D705" s="9"/>
      <c r="E705" s="9"/>
      <c r="F705" s="11"/>
      <c r="G705" s="12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</row>
    <row r="706" spans="1:23" ht="24.75" customHeight="1" x14ac:dyDescent="0.15">
      <c r="A706" s="9"/>
      <c r="B706" s="10"/>
      <c r="C706" s="9"/>
      <c r="D706" s="9"/>
      <c r="E706" s="9"/>
      <c r="F706" s="11"/>
      <c r="G706" s="12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</row>
    <row r="707" spans="1:23" ht="24.75" customHeight="1" x14ac:dyDescent="0.15">
      <c r="A707" s="9"/>
      <c r="B707" s="10"/>
      <c r="C707" s="9"/>
      <c r="D707" s="9"/>
      <c r="E707" s="9"/>
      <c r="F707" s="11"/>
      <c r="G707" s="12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</row>
    <row r="708" spans="1:23" ht="24.75" customHeight="1" x14ac:dyDescent="0.15">
      <c r="A708" s="9"/>
      <c r="B708" s="10"/>
      <c r="C708" s="9"/>
      <c r="D708" s="9"/>
      <c r="E708" s="9"/>
      <c r="F708" s="11"/>
      <c r="G708" s="12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</row>
    <row r="709" spans="1:23" ht="24.75" customHeight="1" x14ac:dyDescent="0.15">
      <c r="A709" s="9"/>
      <c r="B709" s="10"/>
      <c r="C709" s="9"/>
      <c r="D709" s="9"/>
      <c r="E709" s="9"/>
      <c r="F709" s="11"/>
      <c r="G709" s="12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</row>
    <row r="710" spans="1:23" ht="24.75" customHeight="1" x14ac:dyDescent="0.15">
      <c r="A710" s="9"/>
      <c r="B710" s="10"/>
      <c r="C710" s="9"/>
      <c r="D710" s="9"/>
      <c r="E710" s="9"/>
      <c r="F710" s="11"/>
      <c r="G710" s="12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</row>
    <row r="711" spans="1:23" ht="24.75" customHeight="1" x14ac:dyDescent="0.15">
      <c r="A711" s="9"/>
      <c r="B711" s="10"/>
      <c r="C711" s="9"/>
      <c r="D711" s="9"/>
      <c r="E711" s="9"/>
      <c r="F711" s="11"/>
      <c r="G711" s="12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</row>
    <row r="712" spans="1:23" ht="24.75" customHeight="1" x14ac:dyDescent="0.15">
      <c r="A712" s="9"/>
      <c r="B712" s="10"/>
      <c r="C712" s="9"/>
      <c r="D712" s="9"/>
      <c r="E712" s="9"/>
      <c r="F712" s="11"/>
      <c r="G712" s="12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</row>
    <row r="713" spans="1:23" ht="24.75" customHeight="1" x14ac:dyDescent="0.15">
      <c r="A713" s="9"/>
      <c r="B713" s="10"/>
      <c r="C713" s="9"/>
      <c r="D713" s="9"/>
      <c r="E713" s="9"/>
      <c r="F713" s="11"/>
      <c r="G713" s="12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</row>
    <row r="714" spans="1:23" ht="24.75" customHeight="1" x14ac:dyDescent="0.15">
      <c r="A714" s="9"/>
      <c r="B714" s="10"/>
      <c r="C714" s="9"/>
      <c r="D714" s="9"/>
      <c r="E714" s="9"/>
      <c r="F714" s="11"/>
      <c r="G714" s="12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</row>
    <row r="715" spans="1:23" ht="24.75" customHeight="1" x14ac:dyDescent="0.15">
      <c r="A715" s="9"/>
      <c r="B715" s="10"/>
      <c r="C715" s="9"/>
      <c r="D715" s="9"/>
      <c r="E715" s="9"/>
      <c r="F715" s="11"/>
      <c r="G715" s="12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</row>
    <row r="716" spans="1:23" ht="24.75" customHeight="1" x14ac:dyDescent="0.15">
      <c r="A716" s="9"/>
      <c r="B716" s="10"/>
      <c r="C716" s="9"/>
      <c r="D716" s="9"/>
      <c r="E716" s="9"/>
      <c r="F716" s="11"/>
      <c r="G716" s="12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</row>
    <row r="717" spans="1:23" ht="24.75" customHeight="1" x14ac:dyDescent="0.15">
      <c r="A717" s="9"/>
      <c r="B717" s="10"/>
      <c r="C717" s="9"/>
      <c r="D717" s="9"/>
      <c r="E717" s="9"/>
      <c r="F717" s="11"/>
      <c r="G717" s="12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</row>
    <row r="718" spans="1:23" ht="24.75" customHeight="1" x14ac:dyDescent="0.15">
      <c r="A718" s="9"/>
      <c r="B718" s="10"/>
      <c r="C718" s="9"/>
      <c r="D718" s="9"/>
      <c r="E718" s="9"/>
      <c r="F718" s="11"/>
      <c r="G718" s="12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</row>
    <row r="719" spans="1:23" ht="24.75" customHeight="1" x14ac:dyDescent="0.15">
      <c r="A719" s="9"/>
      <c r="B719" s="10"/>
      <c r="C719" s="9"/>
      <c r="D719" s="9"/>
      <c r="E719" s="9"/>
      <c r="F719" s="11"/>
      <c r="G719" s="12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</row>
    <row r="720" spans="1:23" ht="24.75" customHeight="1" x14ac:dyDescent="0.15">
      <c r="A720" s="9"/>
      <c r="B720" s="10"/>
      <c r="C720" s="9"/>
      <c r="D720" s="9"/>
      <c r="E720" s="9"/>
      <c r="F720" s="11"/>
      <c r="G720" s="12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</row>
    <row r="721" spans="1:23" ht="24.75" customHeight="1" x14ac:dyDescent="0.15">
      <c r="A721" s="9"/>
      <c r="B721" s="10"/>
      <c r="C721" s="9"/>
      <c r="D721" s="9"/>
      <c r="E721" s="9"/>
      <c r="F721" s="11"/>
      <c r="G721" s="12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</row>
    <row r="722" spans="1:23" ht="24.75" customHeight="1" x14ac:dyDescent="0.15">
      <c r="A722" s="9"/>
      <c r="B722" s="10"/>
      <c r="C722" s="9"/>
      <c r="D722" s="9"/>
      <c r="E722" s="9"/>
      <c r="F722" s="11"/>
      <c r="G722" s="12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</row>
    <row r="723" spans="1:23" ht="24.75" customHeight="1" x14ac:dyDescent="0.15">
      <c r="A723" s="9"/>
      <c r="B723" s="10"/>
      <c r="C723" s="9"/>
      <c r="D723" s="9"/>
      <c r="E723" s="9"/>
      <c r="F723" s="11"/>
      <c r="G723" s="12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</row>
    <row r="724" spans="1:23" ht="24.75" customHeight="1" x14ac:dyDescent="0.15">
      <c r="A724" s="9"/>
      <c r="B724" s="10"/>
      <c r="C724" s="9"/>
      <c r="D724" s="9"/>
      <c r="E724" s="9"/>
      <c r="F724" s="11"/>
      <c r="G724" s="12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</row>
    <row r="725" spans="1:23" ht="24.75" customHeight="1" x14ac:dyDescent="0.15">
      <c r="A725" s="9"/>
      <c r="B725" s="10"/>
      <c r="C725" s="9"/>
      <c r="D725" s="9"/>
      <c r="E725" s="9"/>
      <c r="F725" s="11"/>
      <c r="G725" s="12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</row>
    <row r="726" spans="1:23" ht="24.75" customHeight="1" x14ac:dyDescent="0.15">
      <c r="A726" s="9"/>
      <c r="B726" s="10"/>
      <c r="C726" s="9"/>
      <c r="D726" s="9"/>
      <c r="E726" s="9"/>
      <c r="F726" s="11"/>
      <c r="G726" s="12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</row>
    <row r="727" spans="1:23" ht="24.75" customHeight="1" x14ac:dyDescent="0.15">
      <c r="A727" s="9"/>
      <c r="B727" s="10"/>
      <c r="C727" s="9"/>
      <c r="D727" s="9"/>
      <c r="E727" s="9"/>
      <c r="F727" s="11"/>
      <c r="G727" s="12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</row>
    <row r="728" spans="1:23" ht="24.75" customHeight="1" x14ac:dyDescent="0.15">
      <c r="A728" s="9"/>
      <c r="B728" s="10"/>
      <c r="C728" s="9"/>
      <c r="D728" s="9"/>
      <c r="E728" s="9"/>
      <c r="F728" s="11"/>
      <c r="G728" s="12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</row>
    <row r="729" spans="1:23" ht="24.75" customHeight="1" x14ac:dyDescent="0.15">
      <c r="A729" s="9"/>
      <c r="B729" s="10"/>
      <c r="C729" s="9"/>
      <c r="D729" s="9"/>
      <c r="E729" s="9"/>
      <c r="F729" s="11"/>
      <c r="G729" s="12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</row>
    <row r="730" spans="1:23" ht="24.75" customHeight="1" x14ac:dyDescent="0.15">
      <c r="A730" s="9"/>
      <c r="B730" s="10"/>
      <c r="C730" s="9"/>
      <c r="D730" s="9"/>
      <c r="E730" s="9"/>
      <c r="F730" s="11"/>
      <c r="G730" s="12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</row>
    <row r="731" spans="1:23" ht="24.75" customHeight="1" x14ac:dyDescent="0.15">
      <c r="A731" s="9"/>
      <c r="B731" s="10"/>
      <c r="C731" s="9"/>
      <c r="D731" s="9"/>
      <c r="E731" s="9"/>
      <c r="F731" s="11"/>
      <c r="G731" s="12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</row>
    <row r="732" spans="1:23" ht="24.75" customHeight="1" x14ac:dyDescent="0.15">
      <c r="A732" s="9"/>
      <c r="B732" s="10"/>
      <c r="C732" s="9"/>
      <c r="D732" s="9"/>
      <c r="E732" s="9"/>
      <c r="F732" s="11"/>
      <c r="G732" s="12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</row>
    <row r="733" spans="1:23" ht="24.75" customHeight="1" x14ac:dyDescent="0.15">
      <c r="A733" s="9"/>
      <c r="B733" s="10"/>
      <c r="C733" s="9"/>
      <c r="D733" s="9"/>
      <c r="E733" s="9"/>
      <c r="F733" s="11"/>
      <c r="G733" s="12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</row>
    <row r="734" spans="1:23" ht="24.75" customHeight="1" x14ac:dyDescent="0.15">
      <c r="A734" s="9"/>
      <c r="B734" s="10"/>
      <c r="C734" s="9"/>
      <c r="D734" s="9"/>
      <c r="E734" s="9"/>
      <c r="F734" s="11"/>
      <c r="G734" s="12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</row>
    <row r="735" spans="1:23" ht="24.75" customHeight="1" x14ac:dyDescent="0.15">
      <c r="A735" s="9"/>
      <c r="B735" s="10"/>
      <c r="C735" s="9"/>
      <c r="D735" s="9"/>
      <c r="E735" s="9"/>
      <c r="F735" s="11"/>
      <c r="G735" s="12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</row>
    <row r="736" spans="1:23" ht="24.75" customHeight="1" x14ac:dyDescent="0.15">
      <c r="A736" s="9"/>
      <c r="B736" s="10"/>
      <c r="C736" s="9"/>
      <c r="D736" s="9"/>
      <c r="E736" s="9"/>
      <c r="F736" s="11"/>
      <c r="G736" s="12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</row>
    <row r="737" spans="1:23" ht="24.75" customHeight="1" x14ac:dyDescent="0.15">
      <c r="A737" s="9"/>
      <c r="B737" s="10"/>
      <c r="C737" s="9"/>
      <c r="D737" s="9"/>
      <c r="E737" s="9"/>
      <c r="F737" s="11"/>
      <c r="G737" s="12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</row>
    <row r="738" spans="1:23" ht="24.75" customHeight="1" x14ac:dyDescent="0.15">
      <c r="A738" s="9"/>
      <c r="B738" s="10"/>
      <c r="C738" s="9"/>
      <c r="D738" s="9"/>
      <c r="E738" s="9"/>
      <c r="F738" s="11"/>
      <c r="G738" s="12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</row>
    <row r="739" spans="1:23" ht="24.75" customHeight="1" x14ac:dyDescent="0.15">
      <c r="A739" s="9"/>
      <c r="B739" s="10"/>
      <c r="C739" s="9"/>
      <c r="D739" s="9"/>
      <c r="E739" s="9"/>
      <c r="F739" s="11"/>
      <c r="G739" s="12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</row>
    <row r="740" spans="1:23" ht="24.75" customHeight="1" x14ac:dyDescent="0.15">
      <c r="A740" s="9"/>
      <c r="B740" s="10"/>
      <c r="C740" s="9"/>
      <c r="D740" s="9"/>
      <c r="E740" s="9"/>
      <c r="F740" s="11"/>
      <c r="G740" s="12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</row>
    <row r="741" spans="1:23" ht="24.75" customHeight="1" x14ac:dyDescent="0.15">
      <c r="A741" s="9"/>
      <c r="B741" s="10"/>
      <c r="C741" s="9"/>
      <c r="D741" s="9"/>
      <c r="E741" s="9"/>
      <c r="F741" s="11"/>
      <c r="G741" s="12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</row>
    <row r="742" spans="1:23" ht="24.75" customHeight="1" x14ac:dyDescent="0.15">
      <c r="A742" s="9"/>
      <c r="B742" s="10"/>
      <c r="C742" s="9"/>
      <c r="D742" s="9"/>
      <c r="E742" s="9"/>
      <c r="F742" s="11"/>
      <c r="G742" s="12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</row>
    <row r="743" spans="1:23" ht="24.75" customHeight="1" x14ac:dyDescent="0.15">
      <c r="A743" s="9"/>
      <c r="B743" s="10"/>
      <c r="C743" s="9"/>
      <c r="D743" s="9"/>
      <c r="E743" s="9"/>
      <c r="F743" s="11"/>
      <c r="G743" s="12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</row>
    <row r="744" spans="1:23" ht="24.75" customHeight="1" x14ac:dyDescent="0.15">
      <c r="A744" s="9"/>
      <c r="B744" s="10"/>
      <c r="C744" s="9"/>
      <c r="D744" s="9"/>
      <c r="E744" s="9"/>
      <c r="F744" s="11"/>
      <c r="G744" s="12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</row>
    <row r="745" spans="1:23" ht="24.75" customHeight="1" x14ac:dyDescent="0.15">
      <c r="A745" s="9"/>
      <c r="B745" s="10"/>
      <c r="C745" s="9"/>
      <c r="D745" s="9"/>
      <c r="E745" s="9"/>
      <c r="F745" s="11"/>
      <c r="G745" s="12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</row>
    <row r="746" spans="1:23" ht="24.75" customHeight="1" x14ac:dyDescent="0.15">
      <c r="A746" s="9"/>
      <c r="B746" s="10"/>
      <c r="C746" s="9"/>
      <c r="D746" s="9"/>
      <c r="E746" s="9"/>
      <c r="F746" s="11"/>
      <c r="G746" s="12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</row>
    <row r="747" spans="1:23" ht="24.75" customHeight="1" x14ac:dyDescent="0.15">
      <c r="A747" s="9"/>
      <c r="B747" s="10"/>
      <c r="C747" s="9"/>
      <c r="D747" s="9"/>
      <c r="E747" s="9"/>
      <c r="F747" s="11"/>
      <c r="G747" s="12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</row>
    <row r="748" spans="1:23" ht="24.75" customHeight="1" x14ac:dyDescent="0.15">
      <c r="A748" s="9"/>
      <c r="B748" s="10"/>
      <c r="C748" s="9"/>
      <c r="D748" s="9"/>
      <c r="E748" s="9"/>
      <c r="F748" s="11"/>
      <c r="G748" s="12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</row>
    <row r="749" spans="1:23" ht="24.75" customHeight="1" x14ac:dyDescent="0.15">
      <c r="A749" s="9"/>
      <c r="B749" s="10"/>
      <c r="C749" s="9"/>
      <c r="D749" s="9"/>
      <c r="E749" s="9"/>
      <c r="F749" s="11"/>
      <c r="G749" s="12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</row>
    <row r="750" spans="1:23" ht="24.75" customHeight="1" x14ac:dyDescent="0.15">
      <c r="A750" s="9"/>
      <c r="B750" s="10"/>
      <c r="C750" s="9"/>
      <c r="D750" s="9"/>
      <c r="E750" s="9"/>
      <c r="F750" s="11"/>
      <c r="G750" s="12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</row>
    <row r="751" spans="1:23" ht="24.75" customHeight="1" x14ac:dyDescent="0.15">
      <c r="A751" s="9"/>
      <c r="B751" s="10"/>
      <c r="C751" s="9"/>
      <c r="D751" s="9"/>
      <c r="E751" s="9"/>
      <c r="F751" s="11"/>
      <c r="G751" s="12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</row>
    <row r="752" spans="1:23" ht="24.75" customHeight="1" x14ac:dyDescent="0.15">
      <c r="A752" s="9"/>
      <c r="B752" s="10"/>
      <c r="C752" s="9"/>
      <c r="D752" s="9"/>
      <c r="E752" s="9"/>
      <c r="F752" s="11"/>
      <c r="G752" s="12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</row>
    <row r="753" spans="1:23" ht="24.75" customHeight="1" x14ac:dyDescent="0.15">
      <c r="A753" s="9"/>
      <c r="B753" s="10"/>
      <c r="C753" s="9"/>
      <c r="D753" s="9"/>
      <c r="E753" s="9"/>
      <c r="F753" s="11"/>
      <c r="G753" s="12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</row>
    <row r="754" spans="1:23" ht="24.75" customHeight="1" x14ac:dyDescent="0.15">
      <c r="A754" s="9"/>
      <c r="B754" s="10"/>
      <c r="C754" s="9"/>
      <c r="D754" s="9"/>
      <c r="E754" s="9"/>
      <c r="F754" s="11"/>
      <c r="G754" s="12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</row>
    <row r="755" spans="1:23" ht="24.75" customHeight="1" x14ac:dyDescent="0.15">
      <c r="A755" s="9"/>
      <c r="B755" s="10"/>
      <c r="C755" s="9"/>
      <c r="D755" s="9"/>
      <c r="E755" s="9"/>
      <c r="F755" s="11"/>
      <c r="G755" s="12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</row>
    <row r="756" spans="1:23" ht="24.75" customHeight="1" x14ac:dyDescent="0.15">
      <c r="A756" s="9"/>
      <c r="B756" s="10"/>
      <c r="C756" s="9"/>
      <c r="D756" s="9"/>
      <c r="E756" s="9"/>
      <c r="F756" s="11"/>
      <c r="G756" s="12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</row>
    <row r="757" spans="1:23" ht="24.75" customHeight="1" x14ac:dyDescent="0.15">
      <c r="A757" s="9"/>
      <c r="B757" s="10"/>
      <c r="C757" s="9"/>
      <c r="D757" s="9"/>
      <c r="E757" s="9"/>
      <c r="F757" s="11"/>
      <c r="G757" s="12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</row>
    <row r="758" spans="1:23" ht="24.75" customHeight="1" x14ac:dyDescent="0.15">
      <c r="A758" s="9"/>
      <c r="B758" s="10"/>
      <c r="C758" s="9"/>
      <c r="D758" s="9"/>
      <c r="E758" s="9"/>
      <c r="F758" s="11"/>
      <c r="G758" s="12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</row>
    <row r="759" spans="1:23" ht="24.75" customHeight="1" x14ac:dyDescent="0.15">
      <c r="A759" s="9"/>
      <c r="B759" s="10"/>
      <c r="C759" s="9"/>
      <c r="D759" s="9"/>
      <c r="E759" s="9"/>
      <c r="F759" s="11"/>
      <c r="G759" s="12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</row>
    <row r="760" spans="1:23" ht="24.75" customHeight="1" x14ac:dyDescent="0.15">
      <c r="A760" s="9"/>
      <c r="B760" s="10"/>
      <c r="C760" s="9"/>
      <c r="D760" s="9"/>
      <c r="E760" s="9"/>
      <c r="F760" s="11"/>
      <c r="G760" s="12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</row>
    <row r="761" spans="1:23" ht="24.75" customHeight="1" x14ac:dyDescent="0.15">
      <c r="A761" s="9"/>
      <c r="B761" s="10"/>
      <c r="C761" s="9"/>
      <c r="D761" s="9"/>
      <c r="E761" s="9"/>
      <c r="F761" s="11"/>
      <c r="G761" s="12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</row>
    <row r="762" spans="1:23" ht="24.75" customHeight="1" x14ac:dyDescent="0.15">
      <c r="A762" s="9"/>
      <c r="B762" s="10"/>
      <c r="C762" s="9"/>
      <c r="D762" s="9"/>
      <c r="E762" s="9"/>
      <c r="F762" s="11"/>
      <c r="G762" s="12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</row>
    <row r="763" spans="1:23" ht="24.75" customHeight="1" x14ac:dyDescent="0.15">
      <c r="A763" s="9"/>
      <c r="B763" s="10"/>
      <c r="C763" s="9"/>
      <c r="D763" s="9"/>
      <c r="E763" s="9"/>
      <c r="F763" s="11"/>
      <c r="G763" s="12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</row>
    <row r="764" spans="1:23" ht="24.75" customHeight="1" x14ac:dyDescent="0.15">
      <c r="A764" s="9"/>
      <c r="B764" s="10"/>
      <c r="C764" s="9"/>
      <c r="D764" s="9"/>
      <c r="E764" s="9"/>
      <c r="F764" s="11"/>
      <c r="G764" s="12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</row>
    <row r="765" spans="1:23" ht="24.75" customHeight="1" x14ac:dyDescent="0.15">
      <c r="A765" s="9"/>
      <c r="B765" s="10"/>
      <c r="C765" s="9"/>
      <c r="D765" s="9"/>
      <c r="E765" s="9"/>
      <c r="F765" s="11"/>
      <c r="G765" s="12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</row>
    <row r="766" spans="1:23" ht="24.75" customHeight="1" x14ac:dyDescent="0.15">
      <c r="A766" s="9"/>
      <c r="B766" s="10"/>
      <c r="C766" s="9"/>
      <c r="D766" s="9"/>
      <c r="E766" s="9"/>
      <c r="F766" s="11"/>
      <c r="G766" s="12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</row>
    <row r="767" spans="1:23" ht="24.75" customHeight="1" x14ac:dyDescent="0.15">
      <c r="A767" s="9"/>
      <c r="B767" s="10"/>
      <c r="C767" s="9"/>
      <c r="D767" s="9"/>
      <c r="E767" s="9"/>
      <c r="F767" s="11"/>
      <c r="G767" s="12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</row>
    <row r="768" spans="1:23" ht="24.75" customHeight="1" x14ac:dyDescent="0.15">
      <c r="A768" s="9"/>
      <c r="B768" s="10"/>
      <c r="C768" s="9"/>
      <c r="D768" s="9"/>
      <c r="E768" s="9"/>
      <c r="F768" s="11"/>
      <c r="G768" s="12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</row>
    <row r="769" spans="1:23" ht="24.75" customHeight="1" x14ac:dyDescent="0.15">
      <c r="A769" s="9"/>
      <c r="B769" s="10"/>
      <c r="C769" s="9"/>
      <c r="D769" s="9"/>
      <c r="E769" s="9"/>
      <c r="F769" s="11"/>
      <c r="G769" s="12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</row>
    <row r="770" spans="1:23" ht="24.75" customHeight="1" x14ac:dyDescent="0.15">
      <c r="A770" s="9"/>
      <c r="B770" s="10"/>
      <c r="C770" s="9"/>
      <c r="D770" s="9"/>
      <c r="E770" s="9"/>
      <c r="F770" s="11"/>
      <c r="G770" s="12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</row>
    <row r="771" spans="1:23" ht="24.75" customHeight="1" x14ac:dyDescent="0.15">
      <c r="A771" s="9"/>
      <c r="B771" s="10"/>
      <c r="C771" s="9"/>
      <c r="D771" s="9"/>
      <c r="E771" s="9"/>
      <c r="F771" s="11"/>
      <c r="G771" s="12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</row>
    <row r="772" spans="1:23" ht="24.75" customHeight="1" x14ac:dyDescent="0.15">
      <c r="A772" s="9"/>
      <c r="B772" s="10"/>
      <c r="C772" s="9"/>
      <c r="D772" s="9"/>
      <c r="E772" s="9"/>
      <c r="F772" s="11"/>
      <c r="G772" s="12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</row>
    <row r="773" spans="1:23" ht="24.75" customHeight="1" x14ac:dyDescent="0.15">
      <c r="A773" s="9"/>
      <c r="B773" s="10"/>
      <c r="C773" s="9"/>
      <c r="D773" s="9"/>
      <c r="E773" s="9"/>
      <c r="F773" s="11"/>
      <c r="G773" s="12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</row>
    <row r="774" spans="1:23" ht="24.75" customHeight="1" x14ac:dyDescent="0.15">
      <c r="A774" s="9"/>
      <c r="B774" s="10"/>
      <c r="C774" s="9"/>
      <c r="D774" s="9"/>
      <c r="E774" s="9"/>
      <c r="F774" s="11"/>
      <c r="G774" s="12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</row>
    <row r="775" spans="1:23" ht="24.75" customHeight="1" x14ac:dyDescent="0.15">
      <c r="A775" s="9"/>
      <c r="B775" s="10"/>
      <c r="C775" s="9"/>
      <c r="D775" s="9"/>
      <c r="E775" s="9"/>
      <c r="F775" s="11"/>
      <c r="G775" s="12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</row>
    <row r="776" spans="1:23" ht="24.75" customHeight="1" x14ac:dyDescent="0.15">
      <c r="A776" s="9"/>
      <c r="B776" s="10"/>
      <c r="C776" s="9"/>
      <c r="D776" s="9"/>
      <c r="E776" s="9"/>
      <c r="F776" s="11"/>
      <c r="G776" s="12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</row>
    <row r="777" spans="1:23" ht="24.75" customHeight="1" x14ac:dyDescent="0.15">
      <c r="A777" s="9"/>
      <c r="B777" s="10"/>
      <c r="C777" s="9"/>
      <c r="D777" s="9"/>
      <c r="E777" s="9"/>
      <c r="F777" s="11"/>
      <c r="G777" s="12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</row>
    <row r="778" spans="1:23" ht="24.75" customHeight="1" x14ac:dyDescent="0.15">
      <c r="A778" s="9"/>
      <c r="B778" s="10"/>
      <c r="C778" s="9"/>
      <c r="D778" s="9"/>
      <c r="E778" s="9"/>
      <c r="F778" s="11"/>
      <c r="G778" s="12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</row>
    <row r="779" spans="1:23" ht="24.75" customHeight="1" x14ac:dyDescent="0.15">
      <c r="A779" s="9"/>
      <c r="B779" s="10"/>
      <c r="C779" s="9"/>
      <c r="D779" s="9"/>
      <c r="E779" s="9"/>
      <c r="F779" s="11"/>
      <c r="G779" s="12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</row>
    <row r="780" spans="1:23" ht="24.75" customHeight="1" x14ac:dyDescent="0.15">
      <c r="A780" s="9"/>
      <c r="B780" s="10"/>
      <c r="C780" s="9"/>
      <c r="D780" s="9"/>
      <c r="E780" s="9"/>
      <c r="F780" s="11"/>
      <c r="G780" s="12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</row>
    <row r="781" spans="1:23" ht="24.75" customHeight="1" x14ac:dyDescent="0.15">
      <c r="A781" s="9"/>
      <c r="B781" s="10"/>
      <c r="C781" s="9"/>
      <c r="D781" s="9"/>
      <c r="E781" s="9"/>
      <c r="F781" s="11"/>
      <c r="G781" s="12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</row>
    <row r="782" spans="1:23" ht="24.75" customHeight="1" x14ac:dyDescent="0.15">
      <c r="A782" s="9"/>
      <c r="B782" s="10"/>
      <c r="C782" s="9"/>
      <c r="D782" s="9"/>
      <c r="E782" s="9"/>
      <c r="F782" s="11"/>
      <c r="G782" s="12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</row>
    <row r="783" spans="1:23" ht="24.75" customHeight="1" x14ac:dyDescent="0.15">
      <c r="A783" s="9"/>
      <c r="B783" s="10"/>
      <c r="C783" s="9"/>
      <c r="D783" s="9"/>
      <c r="E783" s="9"/>
      <c r="F783" s="11"/>
      <c r="G783" s="12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</row>
    <row r="784" spans="1:23" ht="24.75" customHeight="1" x14ac:dyDescent="0.15">
      <c r="A784" s="9"/>
      <c r="B784" s="10"/>
      <c r="C784" s="9"/>
      <c r="D784" s="9"/>
      <c r="E784" s="9"/>
      <c r="F784" s="11"/>
      <c r="G784" s="12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</row>
    <row r="785" spans="1:23" ht="24.75" customHeight="1" x14ac:dyDescent="0.15">
      <c r="A785" s="9"/>
      <c r="B785" s="10"/>
      <c r="C785" s="9"/>
      <c r="D785" s="9"/>
      <c r="E785" s="9"/>
      <c r="F785" s="11"/>
      <c r="G785" s="12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</row>
    <row r="786" spans="1:23" ht="24.75" customHeight="1" x14ac:dyDescent="0.15">
      <c r="A786" s="9"/>
      <c r="B786" s="10"/>
      <c r="C786" s="9"/>
      <c r="D786" s="9"/>
      <c r="E786" s="9"/>
      <c r="F786" s="11"/>
      <c r="G786" s="12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</row>
    <row r="787" spans="1:23" ht="24.75" customHeight="1" x14ac:dyDescent="0.15">
      <c r="A787" s="9"/>
      <c r="B787" s="10"/>
      <c r="C787" s="9"/>
      <c r="D787" s="9"/>
      <c r="E787" s="9"/>
      <c r="F787" s="11"/>
      <c r="G787" s="12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</row>
    <row r="788" spans="1:23" ht="24.75" customHeight="1" x14ac:dyDescent="0.15">
      <c r="A788" s="9"/>
      <c r="B788" s="10"/>
      <c r="C788" s="9"/>
      <c r="D788" s="9"/>
      <c r="E788" s="9"/>
      <c r="F788" s="11"/>
      <c r="G788" s="12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</row>
    <row r="789" spans="1:23" ht="24.75" customHeight="1" x14ac:dyDescent="0.15">
      <c r="A789" s="9"/>
      <c r="B789" s="10"/>
      <c r="C789" s="9"/>
      <c r="D789" s="9"/>
      <c r="E789" s="9"/>
      <c r="F789" s="11"/>
      <c r="G789" s="12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</row>
    <row r="790" spans="1:23" ht="24.75" customHeight="1" x14ac:dyDescent="0.15">
      <c r="A790" s="9"/>
      <c r="B790" s="10"/>
      <c r="C790" s="9"/>
      <c r="D790" s="9"/>
      <c r="E790" s="9"/>
      <c r="F790" s="11"/>
      <c r="G790" s="12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</row>
    <row r="791" spans="1:23" ht="24.75" customHeight="1" x14ac:dyDescent="0.15">
      <c r="A791" s="9"/>
      <c r="B791" s="10"/>
      <c r="C791" s="9"/>
      <c r="D791" s="9"/>
      <c r="E791" s="9"/>
      <c r="F791" s="11"/>
      <c r="G791" s="12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</row>
    <row r="792" spans="1:23" ht="24.75" customHeight="1" x14ac:dyDescent="0.15">
      <c r="A792" s="9"/>
      <c r="B792" s="10"/>
      <c r="C792" s="9"/>
      <c r="D792" s="9"/>
      <c r="E792" s="9"/>
      <c r="F792" s="11"/>
      <c r="G792" s="12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</row>
    <row r="793" spans="1:23" ht="24.75" customHeight="1" x14ac:dyDescent="0.15">
      <c r="A793" s="9"/>
      <c r="B793" s="10"/>
      <c r="C793" s="9"/>
      <c r="D793" s="9"/>
      <c r="E793" s="9"/>
      <c r="F793" s="11"/>
      <c r="G793" s="12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</row>
    <row r="794" spans="1:23" ht="24.75" customHeight="1" x14ac:dyDescent="0.15">
      <c r="A794" s="9"/>
      <c r="B794" s="10"/>
      <c r="C794" s="9"/>
      <c r="D794" s="9"/>
      <c r="E794" s="9"/>
      <c r="F794" s="11"/>
      <c r="G794" s="12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</row>
    <row r="795" spans="1:23" ht="24.75" customHeight="1" x14ac:dyDescent="0.15">
      <c r="A795" s="9"/>
      <c r="B795" s="10"/>
      <c r="C795" s="9"/>
      <c r="D795" s="9"/>
      <c r="E795" s="9"/>
      <c r="F795" s="11"/>
      <c r="G795" s="12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</row>
    <row r="796" spans="1:23" ht="24.75" customHeight="1" x14ac:dyDescent="0.15">
      <c r="A796" s="9"/>
      <c r="B796" s="10"/>
      <c r="C796" s="9"/>
      <c r="D796" s="9"/>
      <c r="E796" s="9"/>
      <c r="F796" s="11"/>
      <c r="G796" s="12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</row>
    <row r="797" spans="1:23" ht="24.75" customHeight="1" x14ac:dyDescent="0.15">
      <c r="A797" s="9"/>
      <c r="B797" s="10"/>
      <c r="C797" s="9"/>
      <c r="D797" s="9"/>
      <c r="E797" s="9"/>
      <c r="F797" s="11"/>
      <c r="G797" s="12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</row>
    <row r="798" spans="1:23" ht="24.75" customHeight="1" x14ac:dyDescent="0.15">
      <c r="A798" s="9"/>
      <c r="B798" s="10"/>
      <c r="C798" s="9"/>
      <c r="D798" s="9"/>
      <c r="E798" s="9"/>
      <c r="F798" s="11"/>
      <c r="G798" s="12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</row>
    <row r="799" spans="1:23" ht="24.75" customHeight="1" x14ac:dyDescent="0.15">
      <c r="A799" s="9"/>
      <c r="B799" s="10"/>
      <c r="C799" s="9"/>
      <c r="D799" s="9"/>
      <c r="E799" s="9"/>
      <c r="F799" s="11"/>
      <c r="G799" s="12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</row>
    <row r="800" spans="1:23" ht="24.75" customHeight="1" x14ac:dyDescent="0.15">
      <c r="A800" s="9"/>
      <c r="B800" s="10"/>
      <c r="C800" s="9"/>
      <c r="D800" s="9"/>
      <c r="E800" s="9"/>
      <c r="F800" s="11"/>
      <c r="G800" s="12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</row>
    <row r="801" spans="1:23" ht="24.75" customHeight="1" x14ac:dyDescent="0.15">
      <c r="A801" s="9"/>
      <c r="B801" s="10"/>
      <c r="C801" s="9"/>
      <c r="D801" s="9"/>
      <c r="E801" s="9"/>
      <c r="F801" s="11"/>
      <c r="G801" s="12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</row>
    <row r="802" spans="1:23" ht="24.75" customHeight="1" x14ac:dyDescent="0.15">
      <c r="A802" s="9"/>
      <c r="B802" s="10"/>
      <c r="C802" s="9"/>
      <c r="D802" s="9"/>
      <c r="E802" s="9"/>
      <c r="F802" s="11"/>
      <c r="G802" s="12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</row>
    <row r="803" spans="1:23" ht="24.75" customHeight="1" x14ac:dyDescent="0.15">
      <c r="A803" s="9"/>
      <c r="B803" s="10"/>
      <c r="C803" s="9"/>
      <c r="D803" s="9"/>
      <c r="E803" s="9"/>
      <c r="F803" s="11"/>
      <c r="G803" s="12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</row>
    <row r="804" spans="1:23" ht="24.75" customHeight="1" x14ac:dyDescent="0.15">
      <c r="A804" s="9"/>
      <c r="B804" s="10"/>
      <c r="C804" s="9"/>
      <c r="D804" s="9"/>
      <c r="E804" s="9"/>
      <c r="F804" s="11"/>
      <c r="G804" s="12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</row>
    <row r="805" spans="1:23" ht="24.75" customHeight="1" x14ac:dyDescent="0.15">
      <c r="A805" s="9"/>
      <c r="B805" s="10"/>
      <c r="C805" s="9"/>
      <c r="D805" s="9"/>
      <c r="E805" s="9"/>
      <c r="F805" s="11"/>
      <c r="G805" s="12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</row>
    <row r="806" spans="1:23" ht="24.75" customHeight="1" x14ac:dyDescent="0.15">
      <c r="A806" s="9"/>
      <c r="B806" s="10"/>
      <c r="C806" s="9"/>
      <c r="D806" s="9"/>
      <c r="E806" s="9"/>
      <c r="F806" s="11"/>
      <c r="G806" s="12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</row>
    <row r="807" spans="1:23" ht="24.75" customHeight="1" x14ac:dyDescent="0.15">
      <c r="A807" s="9"/>
      <c r="B807" s="10"/>
      <c r="C807" s="9"/>
      <c r="D807" s="9"/>
      <c r="E807" s="9"/>
      <c r="F807" s="11"/>
      <c r="G807" s="12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</row>
    <row r="808" spans="1:23" ht="24.75" customHeight="1" x14ac:dyDescent="0.15">
      <c r="A808" s="9"/>
      <c r="B808" s="10"/>
      <c r="C808" s="9"/>
      <c r="D808" s="9"/>
      <c r="E808" s="9"/>
      <c r="F808" s="11"/>
      <c r="G808" s="12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</row>
    <row r="809" spans="1:23" ht="24.75" customHeight="1" x14ac:dyDescent="0.15">
      <c r="A809" s="9"/>
      <c r="B809" s="10"/>
      <c r="C809" s="9"/>
      <c r="D809" s="9"/>
      <c r="E809" s="9"/>
      <c r="F809" s="11"/>
      <c r="G809" s="12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</row>
    <row r="810" spans="1:23" ht="24.75" customHeight="1" x14ac:dyDescent="0.15">
      <c r="A810" s="9"/>
      <c r="B810" s="10"/>
      <c r="C810" s="9"/>
      <c r="D810" s="9"/>
      <c r="E810" s="9"/>
      <c r="F810" s="11"/>
      <c r="G810" s="12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</row>
    <row r="811" spans="1:23" ht="24.75" customHeight="1" x14ac:dyDescent="0.15">
      <c r="A811" s="9"/>
      <c r="B811" s="10"/>
      <c r="C811" s="9"/>
      <c r="D811" s="9"/>
      <c r="E811" s="9"/>
      <c r="F811" s="11"/>
      <c r="G811" s="12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</row>
    <row r="812" spans="1:23" ht="24.75" customHeight="1" x14ac:dyDescent="0.15">
      <c r="A812" s="9"/>
      <c r="B812" s="10"/>
      <c r="C812" s="9"/>
      <c r="D812" s="9"/>
      <c r="E812" s="9"/>
      <c r="F812" s="11"/>
      <c r="G812" s="12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</row>
    <row r="813" spans="1:23" ht="24.75" customHeight="1" x14ac:dyDescent="0.15">
      <c r="A813" s="9"/>
      <c r="B813" s="10"/>
      <c r="C813" s="9"/>
      <c r="D813" s="9"/>
      <c r="E813" s="9"/>
      <c r="F813" s="11"/>
      <c r="G813" s="12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</row>
    <row r="814" spans="1:23" ht="24.75" customHeight="1" x14ac:dyDescent="0.15">
      <c r="A814" s="9"/>
      <c r="B814" s="10"/>
      <c r="C814" s="9"/>
      <c r="D814" s="9"/>
      <c r="E814" s="9"/>
      <c r="F814" s="11"/>
      <c r="G814" s="12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</row>
    <row r="815" spans="1:23" ht="24.75" customHeight="1" x14ac:dyDescent="0.15">
      <c r="A815" s="9"/>
      <c r="B815" s="10"/>
      <c r="C815" s="9"/>
      <c r="D815" s="9"/>
      <c r="E815" s="9"/>
      <c r="F815" s="11"/>
      <c r="G815" s="12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</row>
    <row r="816" spans="1:23" ht="24.75" customHeight="1" x14ac:dyDescent="0.15">
      <c r="A816" s="9"/>
      <c r="B816" s="10"/>
      <c r="C816" s="9"/>
      <c r="D816" s="9"/>
      <c r="E816" s="9"/>
      <c r="F816" s="11"/>
      <c r="G816" s="12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</row>
    <row r="817" spans="1:23" ht="24.75" customHeight="1" x14ac:dyDescent="0.15">
      <c r="A817" s="9"/>
      <c r="B817" s="10"/>
      <c r="C817" s="9"/>
      <c r="D817" s="9"/>
      <c r="E817" s="9"/>
      <c r="F817" s="11"/>
      <c r="G817" s="12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</row>
    <row r="818" spans="1:23" ht="24.75" customHeight="1" x14ac:dyDescent="0.15">
      <c r="A818" s="9"/>
      <c r="B818" s="10"/>
      <c r="C818" s="9"/>
      <c r="D818" s="9"/>
      <c r="E818" s="9"/>
      <c r="F818" s="11"/>
      <c r="G818" s="12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</row>
    <row r="819" spans="1:23" ht="24.75" customHeight="1" x14ac:dyDescent="0.15">
      <c r="A819" s="9"/>
      <c r="B819" s="10"/>
      <c r="C819" s="9"/>
      <c r="D819" s="9"/>
      <c r="E819" s="9"/>
      <c r="F819" s="11"/>
      <c r="G819" s="12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</row>
    <row r="820" spans="1:23" ht="24.75" customHeight="1" x14ac:dyDescent="0.15">
      <c r="A820" s="9"/>
      <c r="B820" s="10"/>
      <c r="C820" s="9"/>
      <c r="D820" s="9"/>
      <c r="E820" s="9"/>
      <c r="F820" s="11"/>
      <c r="G820" s="12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</row>
    <row r="821" spans="1:23" ht="24.75" customHeight="1" x14ac:dyDescent="0.15">
      <c r="A821" s="9"/>
      <c r="B821" s="10"/>
      <c r="C821" s="9"/>
      <c r="D821" s="9"/>
      <c r="E821" s="9"/>
      <c r="F821" s="11"/>
      <c r="G821" s="12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</row>
    <row r="822" spans="1:23" ht="24.75" customHeight="1" x14ac:dyDescent="0.15">
      <c r="A822" s="9"/>
      <c r="B822" s="10"/>
      <c r="C822" s="9"/>
      <c r="D822" s="9"/>
      <c r="E822" s="9"/>
      <c r="F822" s="11"/>
      <c r="G822" s="12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</row>
    <row r="823" spans="1:23" ht="24.75" customHeight="1" x14ac:dyDescent="0.15">
      <c r="A823" s="9"/>
      <c r="B823" s="10"/>
      <c r="C823" s="9"/>
      <c r="D823" s="9"/>
      <c r="E823" s="9"/>
      <c r="F823" s="11"/>
      <c r="G823" s="12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</row>
    <row r="824" spans="1:23" ht="24.75" customHeight="1" x14ac:dyDescent="0.15">
      <c r="A824" s="9"/>
      <c r="B824" s="10"/>
      <c r="C824" s="9"/>
      <c r="D824" s="9"/>
      <c r="E824" s="9"/>
      <c r="F824" s="11"/>
      <c r="G824" s="12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</row>
    <row r="825" spans="1:23" ht="24.75" customHeight="1" x14ac:dyDescent="0.15">
      <c r="A825" s="9"/>
      <c r="B825" s="10"/>
      <c r="C825" s="9"/>
      <c r="D825" s="9"/>
      <c r="E825" s="9"/>
      <c r="F825" s="11"/>
      <c r="G825" s="12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</row>
    <row r="826" spans="1:23" ht="24.75" customHeight="1" x14ac:dyDescent="0.15">
      <c r="A826" s="9"/>
      <c r="B826" s="10"/>
      <c r="C826" s="9"/>
      <c r="D826" s="9"/>
      <c r="E826" s="9"/>
      <c r="F826" s="11"/>
      <c r="G826" s="12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</row>
    <row r="827" spans="1:23" ht="24.75" customHeight="1" x14ac:dyDescent="0.15">
      <c r="A827" s="9"/>
      <c r="B827" s="10"/>
      <c r="C827" s="9"/>
      <c r="D827" s="9"/>
      <c r="E827" s="9"/>
      <c r="F827" s="11"/>
      <c r="G827" s="12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</row>
    <row r="828" spans="1:23" ht="24.75" customHeight="1" x14ac:dyDescent="0.15">
      <c r="A828" s="9"/>
      <c r="B828" s="10"/>
      <c r="C828" s="9"/>
      <c r="D828" s="9"/>
      <c r="E828" s="9"/>
      <c r="F828" s="11"/>
      <c r="G828" s="12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</row>
    <row r="829" spans="1:23" ht="24.75" customHeight="1" x14ac:dyDescent="0.15">
      <c r="A829" s="9"/>
      <c r="B829" s="10"/>
      <c r="C829" s="9"/>
      <c r="D829" s="9"/>
      <c r="E829" s="9"/>
      <c r="F829" s="11"/>
      <c r="G829" s="12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</row>
    <row r="830" spans="1:23" ht="24.75" customHeight="1" x14ac:dyDescent="0.15">
      <c r="A830" s="9"/>
      <c r="B830" s="10"/>
      <c r="C830" s="9"/>
      <c r="D830" s="9"/>
      <c r="E830" s="9"/>
      <c r="F830" s="11"/>
      <c r="G830" s="12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</row>
    <row r="831" spans="1:23" ht="24.75" customHeight="1" x14ac:dyDescent="0.15">
      <c r="A831" s="9"/>
      <c r="B831" s="10"/>
      <c r="C831" s="9"/>
      <c r="D831" s="9"/>
      <c r="E831" s="9"/>
      <c r="F831" s="11"/>
      <c r="G831" s="12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</row>
    <row r="832" spans="1:23" ht="24.75" customHeight="1" x14ac:dyDescent="0.15">
      <c r="A832" s="9"/>
      <c r="B832" s="10"/>
      <c r="C832" s="9"/>
      <c r="D832" s="9"/>
      <c r="E832" s="9"/>
      <c r="F832" s="11"/>
      <c r="G832" s="12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</row>
    <row r="833" spans="1:23" ht="24.75" customHeight="1" x14ac:dyDescent="0.15">
      <c r="A833" s="9"/>
      <c r="B833" s="10"/>
      <c r="C833" s="9"/>
      <c r="D833" s="9"/>
      <c r="E833" s="9"/>
      <c r="F833" s="11"/>
      <c r="G833" s="12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</row>
    <row r="834" spans="1:23" ht="24.75" customHeight="1" x14ac:dyDescent="0.15">
      <c r="A834" s="9"/>
      <c r="B834" s="10"/>
      <c r="C834" s="9"/>
      <c r="D834" s="9"/>
      <c r="E834" s="9"/>
      <c r="F834" s="11"/>
      <c r="G834" s="12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</row>
    <row r="835" spans="1:23" ht="24.75" customHeight="1" x14ac:dyDescent="0.15">
      <c r="A835" s="9"/>
      <c r="B835" s="10"/>
      <c r="C835" s="9"/>
      <c r="D835" s="9"/>
      <c r="E835" s="9"/>
      <c r="F835" s="11"/>
      <c r="G835" s="12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</row>
    <row r="836" spans="1:23" ht="24.75" customHeight="1" x14ac:dyDescent="0.15">
      <c r="A836" s="9"/>
      <c r="B836" s="10"/>
      <c r="C836" s="9"/>
      <c r="D836" s="9"/>
      <c r="E836" s="9"/>
      <c r="F836" s="11"/>
      <c r="G836" s="12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</row>
    <row r="837" spans="1:23" ht="24.75" customHeight="1" x14ac:dyDescent="0.15">
      <c r="A837" s="9"/>
      <c r="B837" s="10"/>
      <c r="C837" s="9"/>
      <c r="D837" s="9"/>
      <c r="E837" s="9"/>
      <c r="F837" s="11"/>
      <c r="G837" s="12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</row>
    <row r="838" spans="1:23" ht="24.75" customHeight="1" x14ac:dyDescent="0.15">
      <c r="A838" s="9"/>
      <c r="B838" s="10"/>
      <c r="C838" s="9"/>
      <c r="D838" s="9"/>
      <c r="E838" s="9"/>
      <c r="F838" s="11"/>
      <c r="G838" s="12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</row>
    <row r="839" spans="1:23" ht="24.75" customHeight="1" x14ac:dyDescent="0.15">
      <c r="A839" s="9"/>
      <c r="B839" s="10"/>
      <c r="C839" s="9"/>
      <c r="D839" s="9"/>
      <c r="E839" s="9"/>
      <c r="F839" s="11"/>
      <c r="G839" s="12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</row>
    <row r="840" spans="1:23" ht="24.75" customHeight="1" x14ac:dyDescent="0.15">
      <c r="A840" s="9"/>
      <c r="B840" s="10"/>
      <c r="C840" s="9"/>
      <c r="D840" s="9"/>
      <c r="E840" s="9"/>
      <c r="F840" s="11"/>
      <c r="G840" s="12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</row>
    <row r="841" spans="1:23" ht="24.75" customHeight="1" x14ac:dyDescent="0.15">
      <c r="A841" s="9"/>
      <c r="B841" s="10"/>
      <c r="C841" s="9"/>
      <c r="D841" s="9"/>
      <c r="E841" s="9"/>
      <c r="F841" s="11"/>
      <c r="G841" s="12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</row>
    <row r="842" spans="1:23" ht="24.75" customHeight="1" x14ac:dyDescent="0.15">
      <c r="A842" s="9"/>
      <c r="B842" s="10"/>
      <c r="C842" s="9"/>
      <c r="D842" s="9"/>
      <c r="E842" s="9"/>
      <c r="F842" s="11"/>
      <c r="G842" s="12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</row>
    <row r="843" spans="1:23" ht="24.75" customHeight="1" x14ac:dyDescent="0.15">
      <c r="A843" s="9"/>
      <c r="B843" s="10"/>
      <c r="C843" s="9"/>
      <c r="D843" s="9"/>
      <c r="E843" s="9"/>
      <c r="F843" s="11"/>
      <c r="G843" s="12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</row>
    <row r="844" spans="1:23" ht="24.75" customHeight="1" x14ac:dyDescent="0.15">
      <c r="A844" s="9"/>
      <c r="B844" s="10"/>
      <c r="C844" s="9"/>
      <c r="D844" s="9"/>
      <c r="E844" s="9"/>
      <c r="F844" s="11"/>
      <c r="G844" s="12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</row>
    <row r="845" spans="1:23" ht="24.75" customHeight="1" x14ac:dyDescent="0.15">
      <c r="A845" s="9"/>
      <c r="B845" s="10"/>
      <c r="C845" s="9"/>
      <c r="D845" s="9"/>
      <c r="E845" s="9"/>
      <c r="F845" s="11"/>
      <c r="G845" s="12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</row>
    <row r="846" spans="1:23" ht="24.75" customHeight="1" x14ac:dyDescent="0.15">
      <c r="A846" s="9"/>
      <c r="B846" s="10"/>
      <c r="C846" s="9"/>
      <c r="D846" s="9"/>
      <c r="E846" s="9"/>
      <c r="F846" s="11"/>
      <c r="G846" s="12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</row>
    <row r="847" spans="1:23" ht="24.75" customHeight="1" x14ac:dyDescent="0.15">
      <c r="A847" s="9"/>
      <c r="B847" s="10"/>
      <c r="C847" s="9"/>
      <c r="D847" s="9"/>
      <c r="E847" s="9"/>
      <c r="F847" s="11"/>
      <c r="G847" s="12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</row>
    <row r="848" spans="1:23" ht="24.75" customHeight="1" x14ac:dyDescent="0.15">
      <c r="A848" s="9"/>
      <c r="B848" s="10"/>
      <c r="C848" s="9"/>
      <c r="D848" s="9"/>
      <c r="E848" s="9"/>
      <c r="F848" s="11"/>
      <c r="G848" s="12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</row>
    <row r="849" spans="1:23" ht="24.75" customHeight="1" x14ac:dyDescent="0.15">
      <c r="A849" s="9"/>
      <c r="B849" s="10"/>
      <c r="C849" s="9"/>
      <c r="D849" s="9"/>
      <c r="E849" s="9"/>
      <c r="F849" s="11"/>
      <c r="G849" s="12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</row>
    <row r="850" spans="1:23" ht="24.75" customHeight="1" x14ac:dyDescent="0.15">
      <c r="A850" s="9"/>
      <c r="B850" s="10"/>
      <c r="C850" s="9"/>
      <c r="D850" s="9"/>
      <c r="E850" s="9"/>
      <c r="F850" s="11"/>
      <c r="G850" s="12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</row>
    <row r="851" spans="1:23" ht="24.75" customHeight="1" x14ac:dyDescent="0.15">
      <c r="A851" s="9"/>
      <c r="B851" s="10"/>
      <c r="C851" s="9"/>
      <c r="D851" s="9"/>
      <c r="E851" s="9"/>
      <c r="F851" s="11"/>
      <c r="G851" s="12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</row>
    <row r="852" spans="1:23" ht="24.75" customHeight="1" x14ac:dyDescent="0.15">
      <c r="A852" s="9"/>
      <c r="B852" s="10"/>
      <c r="C852" s="9"/>
      <c r="D852" s="9"/>
      <c r="E852" s="9"/>
      <c r="F852" s="11"/>
      <c r="G852" s="12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</row>
    <row r="853" spans="1:23" ht="24.75" customHeight="1" x14ac:dyDescent="0.15">
      <c r="A853" s="9"/>
      <c r="B853" s="10"/>
      <c r="C853" s="9"/>
      <c r="D853" s="9"/>
      <c r="E853" s="9"/>
      <c r="F853" s="11"/>
      <c r="G853" s="12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</row>
    <row r="854" spans="1:23" ht="24.75" customHeight="1" x14ac:dyDescent="0.15">
      <c r="A854" s="9"/>
      <c r="B854" s="10"/>
      <c r="C854" s="9"/>
      <c r="D854" s="9"/>
      <c r="E854" s="9"/>
      <c r="F854" s="11"/>
      <c r="G854" s="12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</row>
    <row r="855" spans="1:23" ht="24.75" customHeight="1" x14ac:dyDescent="0.15">
      <c r="A855" s="9"/>
      <c r="B855" s="10"/>
      <c r="C855" s="9"/>
      <c r="D855" s="9"/>
      <c r="E855" s="9"/>
      <c r="F855" s="11"/>
      <c r="G855" s="12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</row>
    <row r="856" spans="1:23" ht="24.75" customHeight="1" x14ac:dyDescent="0.15">
      <c r="A856" s="9"/>
      <c r="B856" s="10"/>
      <c r="C856" s="9"/>
      <c r="D856" s="9"/>
      <c r="E856" s="9"/>
      <c r="F856" s="11"/>
      <c r="G856" s="12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</row>
    <row r="857" spans="1:23" ht="24.75" customHeight="1" x14ac:dyDescent="0.15">
      <c r="A857" s="9"/>
      <c r="B857" s="10"/>
      <c r="C857" s="9"/>
      <c r="D857" s="9"/>
      <c r="E857" s="9"/>
      <c r="F857" s="11"/>
      <c r="G857" s="12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</row>
    <row r="858" spans="1:23" ht="24.75" customHeight="1" x14ac:dyDescent="0.15">
      <c r="A858" s="9"/>
      <c r="B858" s="10"/>
      <c r="C858" s="9"/>
      <c r="D858" s="9"/>
      <c r="E858" s="9"/>
      <c r="F858" s="11"/>
      <c r="G858" s="12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</row>
    <row r="859" spans="1:23" ht="24.75" customHeight="1" x14ac:dyDescent="0.15">
      <c r="A859" s="9"/>
      <c r="B859" s="10"/>
      <c r="C859" s="9"/>
      <c r="D859" s="9"/>
      <c r="E859" s="9"/>
      <c r="F859" s="11"/>
      <c r="G859" s="12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</row>
    <row r="860" spans="1:23" ht="24.75" customHeight="1" x14ac:dyDescent="0.15">
      <c r="A860" s="9"/>
      <c r="B860" s="10"/>
      <c r="C860" s="9"/>
      <c r="D860" s="9"/>
      <c r="E860" s="9"/>
      <c r="F860" s="11"/>
      <c r="G860" s="12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</row>
    <row r="861" spans="1:23" ht="24.75" customHeight="1" x14ac:dyDescent="0.15">
      <c r="A861" s="9"/>
      <c r="B861" s="10"/>
      <c r="C861" s="9"/>
      <c r="D861" s="9"/>
      <c r="E861" s="9"/>
      <c r="F861" s="11"/>
      <c r="G861" s="12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</row>
    <row r="862" spans="1:23" ht="24.75" customHeight="1" x14ac:dyDescent="0.15">
      <c r="A862" s="9"/>
      <c r="B862" s="10"/>
      <c r="C862" s="9"/>
      <c r="D862" s="9"/>
      <c r="E862" s="9"/>
      <c r="F862" s="11"/>
      <c r="G862" s="12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</row>
    <row r="863" spans="1:23" ht="24.75" customHeight="1" x14ac:dyDescent="0.15">
      <c r="A863" s="9"/>
      <c r="B863" s="10"/>
      <c r="C863" s="9"/>
      <c r="D863" s="9"/>
      <c r="E863" s="9"/>
      <c r="F863" s="11"/>
      <c r="G863" s="12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</row>
    <row r="864" spans="1:23" ht="24.75" customHeight="1" x14ac:dyDescent="0.15">
      <c r="A864" s="9"/>
      <c r="B864" s="10"/>
      <c r="C864" s="9"/>
      <c r="D864" s="9"/>
      <c r="E864" s="9"/>
      <c r="F864" s="11"/>
      <c r="G864" s="12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</row>
    <row r="865" spans="1:23" ht="24.75" customHeight="1" x14ac:dyDescent="0.15">
      <c r="A865" s="9"/>
      <c r="B865" s="10"/>
      <c r="C865" s="9"/>
      <c r="D865" s="9"/>
      <c r="E865" s="9"/>
      <c r="F865" s="11"/>
      <c r="G865" s="12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</row>
    <row r="866" spans="1:23" ht="24.75" customHeight="1" x14ac:dyDescent="0.15">
      <c r="A866" s="9"/>
      <c r="B866" s="10"/>
      <c r="C866" s="9"/>
      <c r="D866" s="9"/>
      <c r="E866" s="9"/>
      <c r="F866" s="11"/>
      <c r="G866" s="12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</row>
    <row r="867" spans="1:23" ht="24.75" customHeight="1" x14ac:dyDescent="0.15">
      <c r="A867" s="9"/>
      <c r="B867" s="10"/>
      <c r="C867" s="9"/>
      <c r="D867" s="9"/>
      <c r="E867" s="9"/>
      <c r="F867" s="11"/>
      <c r="G867" s="12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</row>
    <row r="868" spans="1:23" ht="24.75" customHeight="1" x14ac:dyDescent="0.15">
      <c r="A868" s="9"/>
      <c r="B868" s="10"/>
      <c r="C868" s="9"/>
      <c r="D868" s="9"/>
      <c r="E868" s="9"/>
      <c r="F868" s="11"/>
      <c r="G868" s="12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</row>
    <row r="869" spans="1:23" ht="24.75" customHeight="1" x14ac:dyDescent="0.15">
      <c r="A869" s="9"/>
      <c r="B869" s="10"/>
      <c r="C869" s="9"/>
      <c r="D869" s="9"/>
      <c r="E869" s="9"/>
      <c r="F869" s="11"/>
      <c r="G869" s="12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</row>
    <row r="870" spans="1:23" ht="24.75" customHeight="1" x14ac:dyDescent="0.15">
      <c r="A870" s="9"/>
      <c r="B870" s="10"/>
      <c r="C870" s="9"/>
      <c r="D870" s="9"/>
      <c r="E870" s="9"/>
      <c r="F870" s="11"/>
      <c r="G870" s="12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</row>
    <row r="871" spans="1:23" ht="24.75" customHeight="1" x14ac:dyDescent="0.15">
      <c r="A871" s="9"/>
      <c r="B871" s="10"/>
      <c r="C871" s="9"/>
      <c r="D871" s="9"/>
      <c r="E871" s="9"/>
      <c r="F871" s="11"/>
      <c r="G871" s="12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</row>
    <row r="872" spans="1:23" ht="24.75" customHeight="1" x14ac:dyDescent="0.15">
      <c r="A872" s="9"/>
      <c r="B872" s="10"/>
      <c r="C872" s="9"/>
      <c r="D872" s="9"/>
      <c r="E872" s="9"/>
      <c r="F872" s="11"/>
      <c r="G872" s="12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</row>
    <row r="873" spans="1:23" ht="24.75" customHeight="1" x14ac:dyDescent="0.15">
      <c r="A873" s="9"/>
      <c r="B873" s="10"/>
      <c r="C873" s="9"/>
      <c r="D873" s="9"/>
      <c r="E873" s="9"/>
      <c r="F873" s="11"/>
      <c r="G873" s="12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</row>
    <row r="874" spans="1:23" ht="24.75" customHeight="1" x14ac:dyDescent="0.15">
      <c r="A874" s="9"/>
      <c r="B874" s="10"/>
      <c r="C874" s="9"/>
      <c r="D874" s="9"/>
      <c r="E874" s="9"/>
      <c r="F874" s="11"/>
      <c r="G874" s="12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</row>
    <row r="875" spans="1:23" ht="24.75" customHeight="1" x14ac:dyDescent="0.15">
      <c r="A875" s="9"/>
      <c r="B875" s="10"/>
      <c r="C875" s="9"/>
      <c r="D875" s="9"/>
      <c r="E875" s="9"/>
      <c r="F875" s="11"/>
      <c r="G875" s="12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</row>
    <row r="876" spans="1:23" ht="24.75" customHeight="1" x14ac:dyDescent="0.15">
      <c r="A876" s="9"/>
      <c r="B876" s="10"/>
      <c r="C876" s="9"/>
      <c r="D876" s="9"/>
      <c r="E876" s="9"/>
      <c r="F876" s="11"/>
      <c r="G876" s="12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</row>
    <row r="877" spans="1:23" ht="24.75" customHeight="1" x14ac:dyDescent="0.15">
      <c r="A877" s="9"/>
      <c r="B877" s="10"/>
      <c r="C877" s="9"/>
      <c r="D877" s="9"/>
      <c r="E877" s="9"/>
      <c r="F877" s="11"/>
      <c r="G877" s="12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</row>
    <row r="878" spans="1:23" ht="24.75" customHeight="1" x14ac:dyDescent="0.15">
      <c r="A878" s="9"/>
      <c r="B878" s="10"/>
      <c r="C878" s="9"/>
      <c r="D878" s="9"/>
      <c r="E878" s="9"/>
      <c r="F878" s="11"/>
      <c r="G878" s="12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</row>
    <row r="879" spans="1:23" ht="24.75" customHeight="1" x14ac:dyDescent="0.15">
      <c r="A879" s="9"/>
      <c r="B879" s="10"/>
      <c r="C879" s="9"/>
      <c r="D879" s="9"/>
      <c r="E879" s="9"/>
      <c r="F879" s="11"/>
      <c r="G879" s="12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</row>
    <row r="880" spans="1:23" ht="24.75" customHeight="1" x14ac:dyDescent="0.15">
      <c r="A880" s="9"/>
      <c r="B880" s="10"/>
      <c r="C880" s="9"/>
      <c r="D880" s="9"/>
      <c r="E880" s="9"/>
      <c r="F880" s="11"/>
      <c r="G880" s="12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</row>
    <row r="881" spans="1:23" ht="24.75" customHeight="1" x14ac:dyDescent="0.15">
      <c r="A881" s="9"/>
      <c r="B881" s="10"/>
      <c r="C881" s="9"/>
      <c r="D881" s="9"/>
      <c r="E881" s="9"/>
      <c r="F881" s="11"/>
      <c r="G881" s="12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</row>
    <row r="882" spans="1:23" ht="24.75" customHeight="1" x14ac:dyDescent="0.15">
      <c r="A882" s="9"/>
      <c r="B882" s="10"/>
      <c r="C882" s="9"/>
      <c r="D882" s="9"/>
      <c r="E882" s="9"/>
      <c r="F882" s="11"/>
      <c r="G882" s="12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</row>
    <row r="883" spans="1:23" ht="24.75" customHeight="1" x14ac:dyDescent="0.15">
      <c r="A883" s="9"/>
      <c r="B883" s="10"/>
      <c r="C883" s="9"/>
      <c r="D883" s="9"/>
      <c r="E883" s="9"/>
      <c r="F883" s="11"/>
      <c r="G883" s="12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</row>
    <row r="884" spans="1:23" ht="24.75" customHeight="1" x14ac:dyDescent="0.15">
      <c r="A884" s="9"/>
      <c r="B884" s="10"/>
      <c r="C884" s="9"/>
      <c r="D884" s="9"/>
      <c r="E884" s="9"/>
      <c r="F884" s="11"/>
      <c r="G884" s="12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</row>
    <row r="885" spans="1:23" ht="24.75" customHeight="1" x14ac:dyDescent="0.15">
      <c r="A885" s="9"/>
      <c r="B885" s="10"/>
      <c r="C885" s="9"/>
      <c r="D885" s="9"/>
      <c r="E885" s="9"/>
      <c r="F885" s="11"/>
      <c r="G885" s="12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</row>
    <row r="886" spans="1:23" ht="24.75" customHeight="1" x14ac:dyDescent="0.15">
      <c r="A886" s="9"/>
      <c r="B886" s="10"/>
      <c r="C886" s="9"/>
      <c r="D886" s="9"/>
      <c r="E886" s="9"/>
      <c r="F886" s="11"/>
      <c r="G886" s="12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</row>
    <row r="887" spans="1:23" ht="24.75" customHeight="1" x14ac:dyDescent="0.15">
      <c r="A887" s="9"/>
      <c r="B887" s="10"/>
      <c r="C887" s="9"/>
      <c r="D887" s="9"/>
      <c r="E887" s="9"/>
      <c r="F887" s="11"/>
      <c r="G887" s="12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</row>
    <row r="888" spans="1:23" ht="24.75" customHeight="1" x14ac:dyDescent="0.15">
      <c r="A888" s="9"/>
      <c r="B888" s="10"/>
      <c r="C888" s="9"/>
      <c r="D888" s="9"/>
      <c r="E888" s="9"/>
      <c r="F888" s="11"/>
      <c r="G888" s="12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</row>
    <row r="889" spans="1:23" ht="24.75" customHeight="1" x14ac:dyDescent="0.15">
      <c r="A889" s="9"/>
      <c r="B889" s="10"/>
      <c r="C889" s="9"/>
      <c r="D889" s="9"/>
      <c r="E889" s="9"/>
      <c r="F889" s="11"/>
      <c r="G889" s="12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</row>
    <row r="890" spans="1:23" ht="24.75" customHeight="1" x14ac:dyDescent="0.15">
      <c r="A890" s="9"/>
      <c r="B890" s="10"/>
      <c r="C890" s="9"/>
      <c r="D890" s="9"/>
      <c r="E890" s="9"/>
      <c r="F890" s="11"/>
      <c r="G890" s="12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</row>
    <row r="891" spans="1:23" ht="24.75" customHeight="1" x14ac:dyDescent="0.15">
      <c r="A891" s="9"/>
      <c r="B891" s="10"/>
      <c r="C891" s="9"/>
      <c r="D891" s="9"/>
      <c r="E891" s="9"/>
      <c r="F891" s="11"/>
      <c r="G891" s="12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</row>
    <row r="892" spans="1:23" ht="24.75" customHeight="1" x14ac:dyDescent="0.15">
      <c r="A892" s="9"/>
      <c r="B892" s="10"/>
      <c r="C892" s="9"/>
      <c r="D892" s="9"/>
      <c r="E892" s="9"/>
      <c r="F892" s="11"/>
      <c r="G892" s="12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</row>
    <row r="893" spans="1:23" ht="24.75" customHeight="1" x14ac:dyDescent="0.15">
      <c r="A893" s="9"/>
      <c r="B893" s="10"/>
      <c r="C893" s="9"/>
      <c r="D893" s="9"/>
      <c r="E893" s="9"/>
      <c r="F893" s="11"/>
      <c r="G893" s="12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</row>
    <row r="894" spans="1:23" ht="24.75" customHeight="1" x14ac:dyDescent="0.15">
      <c r="A894" s="9"/>
      <c r="B894" s="10"/>
      <c r="C894" s="9"/>
      <c r="D894" s="9"/>
      <c r="E894" s="9"/>
      <c r="F894" s="11"/>
      <c r="G894" s="12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</row>
    <row r="895" spans="1:23" ht="24.75" customHeight="1" x14ac:dyDescent="0.15">
      <c r="A895" s="9"/>
      <c r="B895" s="10"/>
      <c r="C895" s="9"/>
      <c r="D895" s="9"/>
      <c r="E895" s="9"/>
      <c r="F895" s="11"/>
      <c r="G895" s="12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</row>
    <row r="896" spans="1:23" ht="24.75" customHeight="1" x14ac:dyDescent="0.15">
      <c r="A896" s="9"/>
      <c r="B896" s="10"/>
      <c r="C896" s="9"/>
      <c r="D896" s="9"/>
      <c r="E896" s="9"/>
      <c r="F896" s="11"/>
      <c r="G896" s="12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</row>
    <row r="897" spans="1:23" ht="24.75" customHeight="1" x14ac:dyDescent="0.15">
      <c r="A897" s="9"/>
      <c r="B897" s="10"/>
      <c r="C897" s="9"/>
      <c r="D897" s="9"/>
      <c r="E897" s="9"/>
      <c r="F897" s="11"/>
      <c r="G897" s="12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</row>
    <row r="898" spans="1:23" ht="24.75" customHeight="1" x14ac:dyDescent="0.15">
      <c r="A898" s="9"/>
      <c r="B898" s="10"/>
      <c r="C898" s="9"/>
      <c r="D898" s="9"/>
      <c r="E898" s="9"/>
      <c r="F898" s="11"/>
      <c r="G898" s="12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</row>
    <row r="899" spans="1:23" ht="24.75" customHeight="1" x14ac:dyDescent="0.15">
      <c r="A899" s="9"/>
      <c r="B899" s="10"/>
      <c r="C899" s="9"/>
      <c r="D899" s="9"/>
      <c r="E899" s="9"/>
      <c r="F899" s="11"/>
      <c r="G899" s="12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</row>
    <row r="900" spans="1:23" ht="24.75" customHeight="1" x14ac:dyDescent="0.15">
      <c r="A900" s="9"/>
      <c r="B900" s="10"/>
      <c r="C900" s="9"/>
      <c r="D900" s="9"/>
      <c r="E900" s="9"/>
      <c r="F900" s="11"/>
      <c r="G900" s="12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</row>
    <row r="901" spans="1:23" ht="24.75" customHeight="1" x14ac:dyDescent="0.15">
      <c r="A901" s="9"/>
      <c r="B901" s="10"/>
      <c r="C901" s="9"/>
      <c r="D901" s="9"/>
      <c r="E901" s="9"/>
      <c r="F901" s="11"/>
      <c r="G901" s="12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</row>
    <row r="902" spans="1:23" ht="24.75" customHeight="1" x14ac:dyDescent="0.15">
      <c r="A902" s="9"/>
      <c r="B902" s="10"/>
      <c r="C902" s="9"/>
      <c r="D902" s="9"/>
      <c r="E902" s="9"/>
      <c r="F902" s="11"/>
      <c r="G902" s="12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</row>
    <row r="903" spans="1:23" ht="24.75" customHeight="1" x14ac:dyDescent="0.15">
      <c r="A903" s="9"/>
      <c r="B903" s="10"/>
      <c r="C903" s="9"/>
      <c r="D903" s="9"/>
      <c r="E903" s="9"/>
      <c r="F903" s="11"/>
      <c r="G903" s="12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</row>
    <row r="904" spans="1:23" ht="24.75" customHeight="1" x14ac:dyDescent="0.15">
      <c r="A904" s="9"/>
      <c r="B904" s="10"/>
      <c r="C904" s="9"/>
      <c r="D904" s="9"/>
      <c r="E904" s="9"/>
      <c r="F904" s="11"/>
      <c r="G904" s="12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</row>
    <row r="905" spans="1:23" ht="24.75" customHeight="1" x14ac:dyDescent="0.15">
      <c r="A905" s="9"/>
      <c r="B905" s="10"/>
      <c r="C905" s="9"/>
      <c r="D905" s="9"/>
      <c r="E905" s="9"/>
      <c r="F905" s="11"/>
      <c r="G905" s="12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</row>
    <row r="906" spans="1:23" ht="24.75" customHeight="1" x14ac:dyDescent="0.15">
      <c r="A906" s="9"/>
      <c r="B906" s="10"/>
      <c r="C906" s="9"/>
      <c r="D906" s="9"/>
      <c r="E906" s="9"/>
      <c r="F906" s="11"/>
      <c r="G906" s="12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</row>
    <row r="907" spans="1:23" ht="24.75" customHeight="1" x14ac:dyDescent="0.15">
      <c r="A907" s="9"/>
      <c r="B907" s="10"/>
      <c r="C907" s="9"/>
      <c r="D907" s="9"/>
      <c r="E907" s="9"/>
      <c r="F907" s="11"/>
      <c r="G907" s="12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</row>
    <row r="908" spans="1:23" ht="24.75" customHeight="1" x14ac:dyDescent="0.15">
      <c r="A908" s="9"/>
      <c r="B908" s="10"/>
      <c r="C908" s="9"/>
      <c r="D908" s="9"/>
      <c r="E908" s="9"/>
      <c r="F908" s="11"/>
      <c r="G908" s="12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</row>
    <row r="909" spans="1:23" ht="24.75" customHeight="1" x14ac:dyDescent="0.15">
      <c r="A909" s="9"/>
      <c r="B909" s="10"/>
      <c r="C909" s="9"/>
      <c r="D909" s="9"/>
      <c r="E909" s="9"/>
      <c r="F909" s="11"/>
      <c r="G909" s="12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</row>
    <row r="910" spans="1:23" ht="24.75" customHeight="1" x14ac:dyDescent="0.15">
      <c r="A910" s="9"/>
      <c r="B910" s="10"/>
      <c r="C910" s="9"/>
      <c r="D910" s="9"/>
      <c r="E910" s="9"/>
      <c r="F910" s="11"/>
      <c r="G910" s="12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</row>
    <row r="911" spans="1:23" ht="24.75" customHeight="1" x14ac:dyDescent="0.15">
      <c r="A911" s="9"/>
      <c r="B911" s="10"/>
      <c r="C911" s="9"/>
      <c r="D911" s="9"/>
      <c r="E911" s="9"/>
      <c r="F911" s="11"/>
      <c r="G911" s="12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</row>
    <row r="912" spans="1:23" ht="24.75" customHeight="1" x14ac:dyDescent="0.15">
      <c r="A912" s="9"/>
      <c r="B912" s="10"/>
      <c r="C912" s="9"/>
      <c r="D912" s="9"/>
      <c r="E912" s="9"/>
      <c r="F912" s="11"/>
      <c r="G912" s="12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</row>
    <row r="913" spans="1:23" ht="24.75" customHeight="1" x14ac:dyDescent="0.15">
      <c r="A913" s="9"/>
      <c r="B913" s="10"/>
      <c r="C913" s="9"/>
      <c r="D913" s="9"/>
      <c r="E913" s="9"/>
      <c r="F913" s="11"/>
      <c r="G913" s="12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</row>
    <row r="914" spans="1:23" ht="24.75" customHeight="1" x14ac:dyDescent="0.15">
      <c r="A914" s="9"/>
      <c r="B914" s="10"/>
      <c r="C914" s="9"/>
      <c r="D914" s="9"/>
      <c r="E914" s="9"/>
      <c r="F914" s="11"/>
      <c r="G914" s="12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</row>
    <row r="915" spans="1:23" ht="24.75" customHeight="1" x14ac:dyDescent="0.15">
      <c r="A915" s="9"/>
      <c r="B915" s="10"/>
      <c r="C915" s="9"/>
      <c r="D915" s="9"/>
      <c r="E915" s="9"/>
      <c r="F915" s="11"/>
      <c r="G915" s="12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</row>
    <row r="916" spans="1:23" ht="24.75" customHeight="1" x14ac:dyDescent="0.15">
      <c r="A916" s="9"/>
      <c r="B916" s="10"/>
      <c r="C916" s="9"/>
      <c r="D916" s="9"/>
      <c r="E916" s="9"/>
      <c r="F916" s="11"/>
      <c r="G916" s="12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</row>
    <row r="917" spans="1:23" ht="24.75" customHeight="1" x14ac:dyDescent="0.15">
      <c r="A917" s="9"/>
      <c r="B917" s="10"/>
      <c r="C917" s="9"/>
      <c r="D917" s="9"/>
      <c r="E917" s="9"/>
      <c r="F917" s="11"/>
      <c r="G917" s="12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</row>
    <row r="918" spans="1:23" ht="24.75" customHeight="1" x14ac:dyDescent="0.15">
      <c r="A918" s="9"/>
      <c r="B918" s="10"/>
      <c r="C918" s="9"/>
      <c r="D918" s="9"/>
      <c r="E918" s="9"/>
      <c r="F918" s="11"/>
      <c r="G918" s="12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</row>
    <row r="919" spans="1:23" ht="24.75" customHeight="1" x14ac:dyDescent="0.15">
      <c r="A919" s="9"/>
      <c r="B919" s="10"/>
      <c r="C919" s="9"/>
      <c r="D919" s="9"/>
      <c r="E919" s="9"/>
      <c r="F919" s="11"/>
      <c r="G919" s="12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</row>
    <row r="920" spans="1:23" ht="24.75" customHeight="1" x14ac:dyDescent="0.15">
      <c r="A920" s="9"/>
      <c r="B920" s="10"/>
      <c r="C920" s="9"/>
      <c r="D920" s="9"/>
      <c r="E920" s="9"/>
      <c r="F920" s="11"/>
      <c r="G920" s="12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</row>
    <row r="921" spans="1:23" ht="24.75" customHeight="1" x14ac:dyDescent="0.15">
      <c r="A921" s="9"/>
      <c r="B921" s="10"/>
      <c r="C921" s="9"/>
      <c r="D921" s="9"/>
      <c r="E921" s="9"/>
      <c r="F921" s="11"/>
      <c r="G921" s="12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</row>
    <row r="922" spans="1:23" ht="24.75" customHeight="1" x14ac:dyDescent="0.15">
      <c r="A922" s="9"/>
      <c r="B922" s="10"/>
      <c r="C922" s="9"/>
      <c r="D922" s="9"/>
      <c r="E922" s="9"/>
      <c r="F922" s="11"/>
      <c r="G922" s="12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</row>
    <row r="923" spans="1:23" ht="24.75" customHeight="1" x14ac:dyDescent="0.15">
      <c r="A923" s="9"/>
      <c r="B923" s="10"/>
      <c r="C923" s="9"/>
      <c r="D923" s="9"/>
      <c r="E923" s="9"/>
      <c r="F923" s="11"/>
      <c r="G923" s="12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</row>
    <row r="924" spans="1:23" ht="24.75" customHeight="1" x14ac:dyDescent="0.15">
      <c r="A924" s="9"/>
      <c r="B924" s="10"/>
      <c r="C924" s="9"/>
      <c r="D924" s="9"/>
      <c r="E924" s="9"/>
      <c r="F924" s="11"/>
      <c r="G924" s="12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</row>
    <row r="925" spans="1:23" ht="24.75" customHeight="1" x14ac:dyDescent="0.15">
      <c r="A925" s="9"/>
      <c r="B925" s="10"/>
      <c r="C925" s="9"/>
      <c r="D925" s="9"/>
      <c r="E925" s="9"/>
      <c r="F925" s="11"/>
      <c r="G925" s="12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</row>
    <row r="926" spans="1:23" ht="24.75" customHeight="1" x14ac:dyDescent="0.15">
      <c r="A926" s="9"/>
      <c r="B926" s="10"/>
      <c r="C926" s="9"/>
      <c r="D926" s="9"/>
      <c r="E926" s="9"/>
      <c r="F926" s="11"/>
      <c r="G926" s="12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</row>
    <row r="927" spans="1:23" ht="24.75" customHeight="1" x14ac:dyDescent="0.15">
      <c r="A927" s="9"/>
      <c r="B927" s="10"/>
      <c r="C927" s="9"/>
      <c r="D927" s="9"/>
      <c r="E927" s="9"/>
      <c r="F927" s="11"/>
      <c r="G927" s="12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</row>
    <row r="928" spans="1:23" ht="24.75" customHeight="1" x14ac:dyDescent="0.15">
      <c r="A928" s="9"/>
      <c r="B928" s="10"/>
      <c r="C928" s="9"/>
      <c r="D928" s="9"/>
      <c r="E928" s="9"/>
      <c r="F928" s="11"/>
      <c r="G928" s="12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</row>
    <row r="929" spans="1:23" ht="24.75" customHeight="1" x14ac:dyDescent="0.15">
      <c r="A929" s="9"/>
      <c r="B929" s="10"/>
      <c r="C929" s="9"/>
      <c r="D929" s="9"/>
      <c r="E929" s="9"/>
      <c r="F929" s="11"/>
      <c r="G929" s="12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</row>
    <row r="930" spans="1:23" ht="24.75" customHeight="1" x14ac:dyDescent="0.15">
      <c r="A930" s="9"/>
      <c r="B930" s="10"/>
      <c r="C930" s="9"/>
      <c r="D930" s="9"/>
      <c r="E930" s="9"/>
      <c r="F930" s="11"/>
      <c r="G930" s="12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</row>
    <row r="931" spans="1:23" ht="24.75" customHeight="1" x14ac:dyDescent="0.15">
      <c r="A931" s="9"/>
      <c r="B931" s="10"/>
      <c r="C931" s="9"/>
      <c r="D931" s="9"/>
      <c r="E931" s="9"/>
      <c r="F931" s="11"/>
      <c r="G931" s="12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</row>
    <row r="932" spans="1:23" ht="24.75" customHeight="1" x14ac:dyDescent="0.15">
      <c r="A932" s="9"/>
      <c r="B932" s="10"/>
      <c r="C932" s="9"/>
      <c r="D932" s="9"/>
      <c r="E932" s="9"/>
      <c r="F932" s="11"/>
      <c r="G932" s="12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</row>
    <row r="933" spans="1:23" ht="24.75" customHeight="1" x14ac:dyDescent="0.15">
      <c r="A933" s="9"/>
      <c r="B933" s="10"/>
      <c r="C933" s="9"/>
      <c r="D933" s="9"/>
      <c r="E933" s="9"/>
      <c r="F933" s="11"/>
      <c r="G933" s="12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</row>
    <row r="934" spans="1:23" ht="24.75" customHeight="1" x14ac:dyDescent="0.15">
      <c r="A934" s="9"/>
      <c r="B934" s="10"/>
      <c r="C934" s="9"/>
      <c r="D934" s="9"/>
      <c r="E934" s="9"/>
      <c r="F934" s="11"/>
      <c r="G934" s="12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</row>
    <row r="935" spans="1:23" ht="24.75" customHeight="1" x14ac:dyDescent="0.15">
      <c r="A935" s="9"/>
      <c r="B935" s="10"/>
      <c r="C935" s="9"/>
      <c r="D935" s="9"/>
      <c r="E935" s="9"/>
      <c r="F935" s="11"/>
      <c r="G935" s="12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</row>
    <row r="936" spans="1:23" ht="24.75" customHeight="1" x14ac:dyDescent="0.15">
      <c r="A936" s="9"/>
      <c r="B936" s="10"/>
      <c r="C936" s="9"/>
      <c r="D936" s="9"/>
      <c r="E936" s="9"/>
      <c r="F936" s="11"/>
      <c r="G936" s="12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</row>
    <row r="937" spans="1:23" ht="24.75" customHeight="1" x14ac:dyDescent="0.15">
      <c r="A937" s="9"/>
      <c r="B937" s="10"/>
      <c r="C937" s="9"/>
      <c r="D937" s="9"/>
      <c r="E937" s="9"/>
      <c r="F937" s="11"/>
      <c r="G937" s="12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</row>
    <row r="938" spans="1:23" ht="24.75" customHeight="1" x14ac:dyDescent="0.15">
      <c r="A938" s="9"/>
      <c r="B938" s="10"/>
      <c r="C938" s="9"/>
      <c r="D938" s="9"/>
      <c r="E938" s="9"/>
      <c r="F938" s="11"/>
      <c r="G938" s="12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</row>
    <row r="939" spans="1:23" ht="24.75" customHeight="1" x14ac:dyDescent="0.15">
      <c r="A939" s="9"/>
      <c r="B939" s="10"/>
      <c r="C939" s="9"/>
      <c r="D939" s="9"/>
      <c r="E939" s="9"/>
      <c r="F939" s="11"/>
      <c r="G939" s="12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</row>
    <row r="940" spans="1:23" ht="24.75" customHeight="1" x14ac:dyDescent="0.15">
      <c r="A940" s="9"/>
      <c r="B940" s="10"/>
      <c r="C940" s="9"/>
      <c r="D940" s="9"/>
      <c r="E940" s="9"/>
      <c r="F940" s="11"/>
      <c r="G940" s="12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</row>
    <row r="941" spans="1:23" ht="24.75" customHeight="1" x14ac:dyDescent="0.15">
      <c r="A941" s="9"/>
      <c r="B941" s="10"/>
      <c r="C941" s="9"/>
      <c r="D941" s="9"/>
      <c r="E941" s="9"/>
      <c r="F941" s="11"/>
      <c r="G941" s="12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</row>
    <row r="942" spans="1:23" ht="24.75" customHeight="1" x14ac:dyDescent="0.15">
      <c r="A942" s="9"/>
      <c r="B942" s="10"/>
      <c r="C942" s="9"/>
      <c r="D942" s="9"/>
      <c r="E942" s="9"/>
      <c r="F942" s="11"/>
      <c r="G942" s="12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</row>
    <row r="943" spans="1:23" ht="24.75" customHeight="1" x14ac:dyDescent="0.15">
      <c r="A943" s="9"/>
      <c r="B943" s="10"/>
      <c r="C943" s="9"/>
      <c r="D943" s="9"/>
      <c r="E943" s="9"/>
      <c r="F943" s="11"/>
      <c r="G943" s="12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</row>
    <row r="944" spans="1:23" ht="24.75" customHeight="1" x14ac:dyDescent="0.15">
      <c r="A944" s="9"/>
      <c r="B944" s="10"/>
      <c r="C944" s="9"/>
      <c r="D944" s="9"/>
      <c r="E944" s="9"/>
      <c r="F944" s="11"/>
      <c r="G944" s="12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</row>
    <row r="945" spans="1:23" ht="24.75" customHeight="1" x14ac:dyDescent="0.15">
      <c r="A945" s="9"/>
      <c r="B945" s="10"/>
      <c r="C945" s="9"/>
      <c r="D945" s="9"/>
      <c r="E945" s="9"/>
      <c r="F945" s="11"/>
      <c r="G945" s="12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</row>
    <row r="946" spans="1:23" ht="24.75" customHeight="1" x14ac:dyDescent="0.15">
      <c r="A946" s="9"/>
      <c r="B946" s="10"/>
      <c r="C946" s="9"/>
      <c r="D946" s="9"/>
      <c r="E946" s="9"/>
      <c r="F946" s="11"/>
      <c r="G946" s="12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</row>
    <row r="947" spans="1:23" ht="24.75" customHeight="1" x14ac:dyDescent="0.15">
      <c r="A947" s="9"/>
      <c r="B947" s="10"/>
      <c r="C947" s="9"/>
      <c r="D947" s="9"/>
      <c r="E947" s="9"/>
      <c r="F947" s="11"/>
      <c r="G947" s="12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</row>
    <row r="948" spans="1:23" ht="24.75" customHeight="1" x14ac:dyDescent="0.15">
      <c r="A948" s="9"/>
      <c r="B948" s="10"/>
      <c r="C948" s="9"/>
      <c r="D948" s="9"/>
      <c r="E948" s="9"/>
      <c r="F948" s="11"/>
      <c r="G948" s="12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</row>
    <row r="949" spans="1:23" ht="24.75" customHeight="1" x14ac:dyDescent="0.15">
      <c r="A949" s="9"/>
      <c r="B949" s="10"/>
      <c r="C949" s="9"/>
      <c r="D949" s="9"/>
      <c r="E949" s="9"/>
      <c r="F949" s="11"/>
      <c r="G949" s="12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</row>
    <row r="950" spans="1:23" ht="24.75" customHeight="1" x14ac:dyDescent="0.15">
      <c r="A950" s="9"/>
      <c r="B950" s="10"/>
      <c r="C950" s="9"/>
      <c r="D950" s="9"/>
      <c r="E950" s="9"/>
      <c r="F950" s="11"/>
      <c r="G950" s="12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</row>
    <row r="951" spans="1:23" ht="24.75" customHeight="1" x14ac:dyDescent="0.15">
      <c r="A951" s="9"/>
      <c r="B951" s="10"/>
      <c r="C951" s="9"/>
      <c r="D951" s="9"/>
      <c r="E951" s="9"/>
      <c r="F951" s="11"/>
      <c r="G951" s="12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</row>
    <row r="952" spans="1:23" ht="24.75" customHeight="1" x14ac:dyDescent="0.15">
      <c r="A952" s="9"/>
      <c r="B952" s="10"/>
      <c r="C952" s="9"/>
      <c r="D952" s="9"/>
      <c r="E952" s="9"/>
      <c r="F952" s="11"/>
      <c r="G952" s="12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</row>
    <row r="953" spans="1:23" ht="24.75" customHeight="1" x14ac:dyDescent="0.15">
      <c r="A953" s="9"/>
      <c r="B953" s="10"/>
      <c r="C953" s="9"/>
      <c r="D953" s="9"/>
      <c r="E953" s="9"/>
      <c r="F953" s="11"/>
      <c r="G953" s="12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</row>
    <row r="954" spans="1:23" ht="24.75" customHeight="1" x14ac:dyDescent="0.15">
      <c r="A954" s="9"/>
      <c r="B954" s="10"/>
      <c r="C954" s="9"/>
      <c r="D954" s="9"/>
      <c r="E954" s="9"/>
      <c r="F954" s="11"/>
      <c r="G954" s="12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</row>
    <row r="955" spans="1:23" ht="24.75" customHeight="1" x14ac:dyDescent="0.15">
      <c r="A955" s="9"/>
      <c r="B955" s="10"/>
      <c r="C955" s="9"/>
      <c r="D955" s="9"/>
      <c r="E955" s="9"/>
      <c r="F955" s="11"/>
      <c r="G955" s="12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</row>
    <row r="956" spans="1:23" ht="24.75" customHeight="1" x14ac:dyDescent="0.15">
      <c r="A956" s="9"/>
      <c r="B956" s="10"/>
      <c r="C956" s="9"/>
      <c r="D956" s="9"/>
      <c r="E956" s="9"/>
      <c r="F956" s="11"/>
      <c r="G956" s="12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</row>
    <row r="957" spans="1:23" ht="24.75" customHeight="1" x14ac:dyDescent="0.15">
      <c r="A957" s="9"/>
      <c r="B957" s="10"/>
      <c r="C957" s="9"/>
      <c r="D957" s="9"/>
      <c r="E957" s="9"/>
      <c r="F957" s="11"/>
      <c r="G957" s="12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</row>
    <row r="958" spans="1:23" ht="24.75" customHeight="1" x14ac:dyDescent="0.15">
      <c r="A958" s="9"/>
      <c r="B958" s="10"/>
      <c r="C958" s="9"/>
      <c r="D958" s="9"/>
      <c r="E958" s="9"/>
      <c r="F958" s="11"/>
      <c r="G958" s="12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</row>
    <row r="959" spans="1:23" ht="24.75" customHeight="1" x14ac:dyDescent="0.15">
      <c r="A959" s="9"/>
      <c r="B959" s="10"/>
      <c r="C959" s="9"/>
      <c r="D959" s="9"/>
      <c r="E959" s="9"/>
      <c r="F959" s="11"/>
      <c r="G959" s="12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</row>
    <row r="960" spans="1:23" ht="24.75" customHeight="1" x14ac:dyDescent="0.15">
      <c r="A960" s="9"/>
      <c r="B960" s="10"/>
      <c r="C960" s="9"/>
      <c r="D960" s="9"/>
      <c r="E960" s="9"/>
      <c r="F960" s="11"/>
      <c r="G960" s="12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</row>
    <row r="961" spans="1:23" ht="24.75" customHeight="1" x14ac:dyDescent="0.15">
      <c r="A961" s="9"/>
      <c r="B961" s="10"/>
      <c r="C961" s="9"/>
      <c r="D961" s="9"/>
      <c r="E961" s="9"/>
      <c r="F961" s="11"/>
      <c r="G961" s="12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</row>
    <row r="962" spans="1:23" ht="24.75" customHeight="1" x14ac:dyDescent="0.15">
      <c r="A962" s="9"/>
      <c r="B962" s="10"/>
      <c r="C962" s="9"/>
      <c r="D962" s="9"/>
      <c r="E962" s="9"/>
      <c r="F962" s="11"/>
      <c r="G962" s="12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</row>
    <row r="963" spans="1:23" ht="24.75" customHeight="1" x14ac:dyDescent="0.15">
      <c r="A963" s="9"/>
      <c r="B963" s="10"/>
      <c r="C963" s="9"/>
      <c r="D963" s="9"/>
      <c r="E963" s="9"/>
      <c r="F963" s="11"/>
      <c r="G963" s="12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</row>
    <row r="964" spans="1:23" ht="24.75" customHeight="1" x14ac:dyDescent="0.15">
      <c r="A964" s="9"/>
      <c r="B964" s="10"/>
      <c r="C964" s="9"/>
      <c r="D964" s="9"/>
      <c r="E964" s="9"/>
      <c r="F964" s="11"/>
      <c r="G964" s="12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</row>
    <row r="965" spans="1:23" ht="24.75" customHeight="1" x14ac:dyDescent="0.15">
      <c r="A965" s="9"/>
      <c r="B965" s="10"/>
      <c r="C965" s="9"/>
      <c r="D965" s="9"/>
      <c r="E965" s="9"/>
      <c r="F965" s="11"/>
      <c r="G965" s="12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</row>
    <row r="966" spans="1:23" ht="24.75" customHeight="1" x14ac:dyDescent="0.15">
      <c r="A966" s="9"/>
      <c r="B966" s="10"/>
      <c r="C966" s="9"/>
      <c r="D966" s="9"/>
      <c r="E966" s="9"/>
      <c r="F966" s="11"/>
      <c r="G966" s="12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</row>
    <row r="967" spans="1:23" ht="24.75" customHeight="1" x14ac:dyDescent="0.15">
      <c r="A967" s="9"/>
      <c r="B967" s="10"/>
      <c r="C967" s="9"/>
      <c r="D967" s="9"/>
      <c r="E967" s="9"/>
      <c r="F967" s="11"/>
      <c r="G967" s="12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</row>
    <row r="968" spans="1:23" ht="24.75" customHeight="1" x14ac:dyDescent="0.15">
      <c r="A968" s="9"/>
      <c r="B968" s="10"/>
      <c r="C968" s="9"/>
      <c r="D968" s="9"/>
      <c r="E968" s="9"/>
      <c r="F968" s="11"/>
      <c r="G968" s="12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</row>
    <row r="969" spans="1:23" ht="24.75" customHeight="1" x14ac:dyDescent="0.15">
      <c r="A969" s="9"/>
      <c r="B969" s="10"/>
      <c r="C969" s="9"/>
      <c r="D969" s="9"/>
      <c r="E969" s="9"/>
      <c r="F969" s="11"/>
      <c r="G969" s="12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</row>
    <row r="970" spans="1:23" ht="24.75" customHeight="1" x14ac:dyDescent="0.15">
      <c r="A970" s="9"/>
      <c r="B970" s="10"/>
      <c r="C970" s="9"/>
      <c r="D970" s="9"/>
      <c r="E970" s="9"/>
      <c r="F970" s="11"/>
      <c r="G970" s="12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</row>
    <row r="971" spans="1:23" ht="24.75" customHeight="1" x14ac:dyDescent="0.15">
      <c r="A971" s="9"/>
      <c r="B971" s="10"/>
      <c r="C971" s="9"/>
      <c r="D971" s="9"/>
      <c r="E971" s="9"/>
      <c r="F971" s="11"/>
      <c r="G971" s="12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</row>
    <row r="972" spans="1:23" ht="24.75" customHeight="1" x14ac:dyDescent="0.15">
      <c r="A972" s="9"/>
      <c r="B972" s="10"/>
      <c r="C972" s="9"/>
      <c r="D972" s="9"/>
      <c r="E972" s="9"/>
      <c r="F972" s="11"/>
      <c r="G972" s="12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</row>
    <row r="973" spans="1:23" ht="24.75" customHeight="1" x14ac:dyDescent="0.15">
      <c r="A973" s="9"/>
      <c r="B973" s="10"/>
      <c r="C973" s="9"/>
      <c r="D973" s="9"/>
      <c r="E973" s="9"/>
      <c r="F973" s="11"/>
      <c r="G973" s="12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</row>
    <row r="974" spans="1:23" ht="24.75" customHeight="1" x14ac:dyDescent="0.15">
      <c r="A974" s="9"/>
      <c r="B974" s="10"/>
      <c r="C974" s="9"/>
      <c r="D974" s="9"/>
      <c r="E974" s="9"/>
      <c r="F974" s="11"/>
      <c r="G974" s="12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</row>
    <row r="975" spans="1:23" ht="24.75" customHeight="1" x14ac:dyDescent="0.15">
      <c r="A975" s="9"/>
      <c r="B975" s="10"/>
      <c r="C975" s="9"/>
      <c r="D975" s="9"/>
      <c r="E975" s="9"/>
      <c r="F975" s="11"/>
      <c r="G975" s="12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</row>
    <row r="976" spans="1:23" ht="24.75" customHeight="1" x14ac:dyDescent="0.15">
      <c r="A976" s="9"/>
      <c r="B976" s="10"/>
      <c r="C976" s="9"/>
      <c r="D976" s="9"/>
      <c r="E976" s="9"/>
      <c r="F976" s="11"/>
      <c r="G976" s="12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</row>
    <row r="977" spans="1:23" ht="24.75" customHeight="1" x14ac:dyDescent="0.15">
      <c r="A977" s="9"/>
      <c r="B977" s="10"/>
      <c r="C977" s="9"/>
      <c r="D977" s="9"/>
      <c r="E977" s="9"/>
      <c r="F977" s="11"/>
      <c r="G977" s="12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</row>
    <row r="978" spans="1:23" ht="24.75" customHeight="1" x14ac:dyDescent="0.15">
      <c r="A978" s="9"/>
      <c r="B978" s="10"/>
      <c r="C978" s="9"/>
      <c r="D978" s="9"/>
      <c r="E978" s="9"/>
      <c r="F978" s="11"/>
      <c r="G978" s="12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</row>
    <row r="979" spans="1:23" ht="24.75" customHeight="1" x14ac:dyDescent="0.15">
      <c r="A979" s="9"/>
      <c r="B979" s="10"/>
      <c r="C979" s="9"/>
      <c r="D979" s="9"/>
      <c r="E979" s="9"/>
      <c r="F979" s="11"/>
      <c r="G979" s="12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</row>
    <row r="980" spans="1:23" ht="24.75" customHeight="1" x14ac:dyDescent="0.15">
      <c r="A980" s="9"/>
      <c r="B980" s="10"/>
      <c r="C980" s="9"/>
      <c r="D980" s="9"/>
      <c r="E980" s="9"/>
      <c r="F980" s="11"/>
      <c r="G980" s="12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</row>
    <row r="981" spans="1:23" ht="24.75" customHeight="1" x14ac:dyDescent="0.15">
      <c r="A981" s="9"/>
      <c r="B981" s="10"/>
      <c r="C981" s="9"/>
      <c r="D981" s="9"/>
      <c r="E981" s="9"/>
      <c r="F981" s="11"/>
      <c r="G981" s="12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</row>
    <row r="982" spans="1:23" ht="24.75" customHeight="1" x14ac:dyDescent="0.15">
      <c r="A982" s="9"/>
      <c r="B982" s="10"/>
      <c r="C982" s="9"/>
      <c r="D982" s="9"/>
      <c r="E982" s="9"/>
      <c r="F982" s="11"/>
      <c r="G982" s="12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</row>
    <row r="983" spans="1:23" ht="24.75" customHeight="1" x14ac:dyDescent="0.15">
      <c r="A983" s="9"/>
      <c r="B983" s="10"/>
      <c r="C983" s="9"/>
      <c r="D983" s="9"/>
      <c r="E983" s="9"/>
      <c r="F983" s="11"/>
      <c r="G983" s="12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</row>
    <row r="984" spans="1:23" ht="24.75" customHeight="1" x14ac:dyDescent="0.15">
      <c r="A984" s="9"/>
      <c r="B984" s="10"/>
      <c r="C984" s="9"/>
      <c r="D984" s="9"/>
      <c r="E984" s="9"/>
      <c r="F984" s="11"/>
      <c r="G984" s="12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</row>
    <row r="985" spans="1:23" ht="24.75" customHeight="1" x14ac:dyDescent="0.15">
      <c r="A985" s="9"/>
      <c r="B985" s="10"/>
      <c r="C985" s="9"/>
      <c r="D985" s="9"/>
      <c r="E985" s="9"/>
      <c r="F985" s="11"/>
      <c r="G985" s="12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</row>
    <row r="986" spans="1:23" ht="24.75" customHeight="1" x14ac:dyDescent="0.15">
      <c r="A986" s="9"/>
      <c r="B986" s="10"/>
      <c r="C986" s="9"/>
      <c r="D986" s="9"/>
      <c r="E986" s="9"/>
      <c r="F986" s="11"/>
      <c r="G986" s="12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</row>
    <row r="987" spans="1:23" ht="24.75" customHeight="1" x14ac:dyDescent="0.15">
      <c r="A987" s="9"/>
      <c r="B987" s="10"/>
      <c r="C987" s="9"/>
      <c r="D987" s="9"/>
      <c r="E987" s="9"/>
      <c r="F987" s="11"/>
      <c r="G987" s="12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</row>
    <row r="988" spans="1:23" ht="24.75" customHeight="1" x14ac:dyDescent="0.15">
      <c r="A988" s="9"/>
      <c r="B988" s="10"/>
      <c r="C988" s="9"/>
      <c r="D988" s="9"/>
      <c r="E988" s="9"/>
      <c r="F988" s="11"/>
      <c r="G988" s="12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</row>
    <row r="989" spans="1:23" ht="24.75" customHeight="1" x14ac:dyDescent="0.15">
      <c r="A989" s="9"/>
      <c r="B989" s="10"/>
      <c r="C989" s="9"/>
      <c r="D989" s="9"/>
      <c r="E989" s="9"/>
      <c r="F989" s="11"/>
      <c r="G989" s="12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</row>
    <row r="990" spans="1:23" ht="24.75" customHeight="1" x14ac:dyDescent="0.15">
      <c r="A990" s="9"/>
      <c r="B990" s="10"/>
      <c r="C990" s="9"/>
      <c r="D990" s="9"/>
      <c r="E990" s="9"/>
      <c r="F990" s="11"/>
      <c r="G990" s="12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</row>
    <row r="991" spans="1:23" ht="24.75" customHeight="1" x14ac:dyDescent="0.15">
      <c r="A991" s="9"/>
      <c r="B991" s="10"/>
      <c r="C991" s="9"/>
      <c r="D991" s="9"/>
      <c r="E991" s="9"/>
      <c r="F991" s="11"/>
      <c r="G991" s="12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</row>
    <row r="992" spans="1:23" ht="24.75" customHeight="1" x14ac:dyDescent="0.15">
      <c r="A992" s="9"/>
      <c r="B992" s="10"/>
      <c r="C992" s="9"/>
      <c r="D992" s="9"/>
      <c r="E992" s="9"/>
      <c r="F992" s="11"/>
      <c r="G992" s="12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</row>
    <row r="993" spans="1:23" ht="24.75" customHeight="1" x14ac:dyDescent="0.15">
      <c r="A993" s="9"/>
      <c r="B993" s="10"/>
      <c r="C993" s="9"/>
      <c r="D993" s="9"/>
      <c r="E993" s="9"/>
      <c r="F993" s="11"/>
      <c r="G993" s="12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</row>
    <row r="994" spans="1:23" ht="24.75" customHeight="1" x14ac:dyDescent="0.15">
      <c r="A994" s="9"/>
      <c r="B994" s="10"/>
      <c r="C994" s="9"/>
      <c r="D994" s="9"/>
      <c r="E994" s="9"/>
      <c r="F994" s="11"/>
      <c r="G994" s="12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</row>
    <row r="995" spans="1:23" ht="24.75" customHeight="1" x14ac:dyDescent="0.15">
      <c r="A995" s="9"/>
      <c r="B995" s="10"/>
      <c r="C995" s="9"/>
      <c r="D995" s="9"/>
      <c r="E995" s="9"/>
      <c r="F995" s="11"/>
      <c r="G995" s="12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</row>
    <row r="996" spans="1:23" ht="24.75" customHeight="1" x14ac:dyDescent="0.15">
      <c r="A996" s="9"/>
      <c r="B996" s="10"/>
      <c r="C996" s="9"/>
      <c r="D996" s="9"/>
      <c r="E996" s="9"/>
      <c r="F996" s="11"/>
      <c r="G996" s="12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</row>
    <row r="997" spans="1:23" ht="24.75" customHeight="1" x14ac:dyDescent="0.15">
      <c r="A997" s="9"/>
      <c r="B997" s="10"/>
      <c r="C997" s="9"/>
      <c r="D997" s="9"/>
      <c r="E997" s="9"/>
      <c r="F997" s="11"/>
      <c r="G997" s="12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</row>
    <row r="998" spans="1:23" ht="24.75" customHeight="1" x14ac:dyDescent="0.15">
      <c r="A998" s="9"/>
      <c r="B998" s="10"/>
      <c r="C998" s="9"/>
      <c r="D998" s="9"/>
      <c r="E998" s="9"/>
      <c r="F998" s="11"/>
      <c r="G998" s="12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</row>
    <row r="999" spans="1:23" ht="24.75" customHeight="1" x14ac:dyDescent="0.15">
      <c r="A999" s="9"/>
      <c r="B999" s="10"/>
      <c r="C999" s="9"/>
      <c r="D999" s="9"/>
      <c r="E999" s="9"/>
      <c r="F999" s="11"/>
      <c r="G999" s="12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</row>
    <row r="1000" spans="1:23" ht="24.75" customHeight="1" x14ac:dyDescent="0.15">
      <c r="A1000" s="9"/>
      <c r="B1000" s="10"/>
      <c r="C1000" s="9"/>
      <c r="D1000" s="9"/>
      <c r="E1000" s="9"/>
      <c r="F1000" s="11"/>
      <c r="G1000" s="12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</row>
    <row r="1001" spans="1:23" ht="24.75" customHeight="1" x14ac:dyDescent="0.15">
      <c r="A1001" s="9"/>
      <c r="B1001" s="10"/>
      <c r="C1001" s="9"/>
      <c r="D1001" s="9"/>
      <c r="E1001" s="9"/>
      <c r="F1001" s="11"/>
      <c r="G1001" s="12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</row>
    <row r="1002" spans="1:23" ht="24.75" customHeight="1" x14ac:dyDescent="0.15">
      <c r="A1002" s="9"/>
      <c r="B1002" s="10"/>
      <c r="C1002" s="9"/>
      <c r="D1002" s="9"/>
      <c r="E1002" s="9"/>
      <c r="F1002" s="11"/>
      <c r="G1002" s="12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</row>
    <row r="1003" spans="1:23" ht="24.75" customHeight="1" x14ac:dyDescent="0.15">
      <c r="A1003" s="9"/>
      <c r="B1003" s="10"/>
      <c r="C1003" s="9"/>
      <c r="D1003" s="9"/>
      <c r="E1003" s="9"/>
      <c r="F1003" s="11"/>
      <c r="G1003" s="12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</row>
    <row r="1004" spans="1:23" ht="24.75" customHeight="1" x14ac:dyDescent="0.15">
      <c r="A1004" s="9"/>
      <c r="B1004" s="10"/>
      <c r="C1004" s="9"/>
      <c r="D1004" s="9"/>
      <c r="E1004" s="9"/>
      <c r="F1004" s="11"/>
      <c r="G1004" s="12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</row>
    <row r="1005" spans="1:23" ht="24.75" customHeight="1" x14ac:dyDescent="0.15">
      <c r="A1005" s="9"/>
      <c r="B1005" s="10"/>
      <c r="C1005" s="9"/>
      <c r="D1005" s="9"/>
      <c r="E1005" s="9"/>
      <c r="F1005" s="11"/>
      <c r="G1005" s="12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</row>
  </sheetData>
  <sheetProtection algorithmName="SHA-512" hashValue="e9S9nhG1u5OssaaDErS7snPa8XPumMPgNppgzB5RbHRZeXbUbrkdwVcNP2BQrt4Ud3zt3lE2VVxuEYQ4kcHFSg==" saltValue="qQZmm+FdDAqFSMdDcetLuw==" spinCount="100000" sheet="1" objects="1" scenarios="1"/>
  <protectedRanges>
    <protectedRange sqref="C5:C6" name="Rango1"/>
  </protectedRanges>
  <mergeCells count="19">
    <mergeCell ref="B4:G4"/>
    <mergeCell ref="F8:G8"/>
    <mergeCell ref="B9:E9"/>
    <mergeCell ref="B16:E16"/>
    <mergeCell ref="F18:G18"/>
    <mergeCell ref="B19:E19"/>
    <mergeCell ref="B23:E23"/>
    <mergeCell ref="B56:E56"/>
    <mergeCell ref="F58:G58"/>
    <mergeCell ref="B59:E59"/>
    <mergeCell ref="B63:E63"/>
    <mergeCell ref="B65:E65"/>
    <mergeCell ref="F25:G25"/>
    <mergeCell ref="B26:E26"/>
    <mergeCell ref="B42:E42"/>
    <mergeCell ref="F44:G44"/>
    <mergeCell ref="B45:E45"/>
    <mergeCell ref="F49:G49"/>
    <mergeCell ref="B50:E50"/>
  </mergeCells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5326F"/>
    <outlinePr summaryBelow="0" summaryRight="0"/>
  </sheetPr>
  <dimension ref="A1:AA1008"/>
  <sheetViews>
    <sheetView showGridLines="0" zoomScale="106" zoomScaleNormal="70" workbookViewId="0">
      <pane ySplit="4" topLeftCell="A5" activePane="bottomLeft" state="frozen"/>
      <selection pane="bottomLeft" activeCell="E13" sqref="E13"/>
    </sheetView>
  </sheetViews>
  <sheetFormatPr baseColWidth="10" defaultColWidth="12.5" defaultRowHeight="15" customHeight="1" x14ac:dyDescent="0.15"/>
  <cols>
    <col min="1" max="1" width="2.83203125" customWidth="1"/>
    <col min="2" max="2" width="8.83203125" customWidth="1"/>
    <col min="3" max="3" width="8.33203125" customWidth="1"/>
    <col min="4" max="4" width="40.6640625" customWidth="1"/>
    <col min="5" max="5" width="43.1640625" customWidth="1"/>
    <col min="6" max="6" width="11.5" customWidth="1"/>
    <col min="7" max="7" width="15.6640625" customWidth="1"/>
    <col min="8" max="9" width="10.6640625" customWidth="1"/>
    <col min="10" max="11" width="20.6640625" customWidth="1"/>
    <col min="12" max="12" width="29.5" customWidth="1"/>
    <col min="13" max="15" width="20.6640625" customWidth="1"/>
    <col min="16" max="18" width="14.5" customWidth="1"/>
    <col min="19" max="19" width="14.5" hidden="1" customWidth="1"/>
    <col min="20" max="27" width="14.5" customWidth="1"/>
  </cols>
  <sheetData>
    <row r="1" spans="1:27" ht="9.75" customHeight="1" x14ac:dyDescent="0.15">
      <c r="A1" s="9"/>
      <c r="B1" s="56"/>
      <c r="C1" s="56"/>
      <c r="D1" s="57"/>
      <c r="E1" s="57"/>
      <c r="F1" s="9"/>
      <c r="G1" s="9"/>
      <c r="H1" s="5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 x14ac:dyDescent="0.15">
      <c r="A2" s="9"/>
      <c r="B2" s="13" t="s">
        <v>135</v>
      </c>
      <c r="C2" s="56"/>
      <c r="D2" s="57"/>
      <c r="E2" s="57"/>
      <c r="F2" s="14"/>
      <c r="G2" s="9"/>
      <c r="H2" s="58"/>
      <c r="I2" s="9"/>
      <c r="J2" s="9"/>
      <c r="K2" s="9"/>
      <c r="L2" s="9"/>
      <c r="M2" s="9"/>
      <c r="N2" s="9"/>
      <c r="O2" s="9"/>
      <c r="P2" s="9"/>
      <c r="Q2" s="9"/>
      <c r="R2" s="9"/>
      <c r="S2" s="59" t="s">
        <v>136</v>
      </c>
      <c r="T2" s="9"/>
      <c r="U2" s="9"/>
      <c r="V2" s="9"/>
      <c r="W2" s="9"/>
      <c r="X2" s="9"/>
      <c r="Y2" s="9"/>
      <c r="Z2" s="9"/>
      <c r="AA2" s="9"/>
    </row>
    <row r="3" spans="1:27" ht="9.75" customHeight="1" x14ac:dyDescent="0.15">
      <c r="A3" s="9"/>
      <c r="B3" s="56"/>
      <c r="C3" s="56"/>
      <c r="D3" s="57"/>
      <c r="E3" s="57"/>
      <c r="F3" s="9"/>
      <c r="G3" s="9"/>
      <c r="H3" s="58"/>
      <c r="I3" s="9"/>
      <c r="J3" s="9"/>
      <c r="K3" s="9"/>
      <c r="L3" s="9"/>
      <c r="M3" s="9"/>
      <c r="N3" s="9"/>
      <c r="O3" s="9"/>
      <c r="P3" s="9"/>
      <c r="Q3" s="9"/>
      <c r="R3" s="9"/>
      <c r="S3" s="55" t="s">
        <v>137</v>
      </c>
      <c r="T3" s="9"/>
      <c r="U3" s="9"/>
      <c r="V3" s="9"/>
      <c r="W3" s="9"/>
      <c r="X3" s="9"/>
      <c r="Y3" s="9"/>
      <c r="Z3" s="9"/>
      <c r="AA3" s="9"/>
    </row>
    <row r="4" spans="1:27" ht="39.75" customHeight="1" x14ac:dyDescent="0.15">
      <c r="A4" s="9"/>
      <c r="B4" s="60"/>
      <c r="C4" s="61"/>
      <c r="D4" s="62" t="s">
        <v>138</v>
      </c>
      <c r="E4" s="62"/>
      <c r="F4" s="63"/>
      <c r="G4" s="63"/>
      <c r="H4" s="64"/>
      <c r="I4" s="63"/>
      <c r="J4" s="63"/>
      <c r="K4" s="63"/>
      <c r="L4" s="65"/>
      <c r="M4" s="197" t="s">
        <v>139</v>
      </c>
      <c r="N4" s="179"/>
      <c r="O4" s="180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60.75" customHeight="1" x14ac:dyDescent="0.15">
      <c r="A5" s="9"/>
      <c r="B5" s="66" t="s">
        <v>21</v>
      </c>
      <c r="C5" s="67" t="s">
        <v>140</v>
      </c>
      <c r="D5" s="68" t="s">
        <v>141</v>
      </c>
      <c r="E5" s="68"/>
      <c r="F5" s="67" t="s">
        <v>142</v>
      </c>
      <c r="G5" s="69" t="s">
        <v>143</v>
      </c>
      <c r="H5" s="70" t="s">
        <v>144</v>
      </c>
      <c r="I5" s="71" t="s">
        <v>145</v>
      </c>
      <c r="J5" s="71" t="s">
        <v>18</v>
      </c>
      <c r="K5" s="69" t="s">
        <v>146</v>
      </c>
      <c r="L5" s="69" t="s">
        <v>147</v>
      </c>
      <c r="M5" s="72" t="s">
        <v>20</v>
      </c>
      <c r="N5" s="72" t="s">
        <v>148</v>
      </c>
      <c r="O5" s="72" t="s">
        <v>149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24.75" customHeight="1" x14ac:dyDescent="0.15">
      <c r="A6" s="9"/>
      <c r="B6" s="73" t="s">
        <v>150</v>
      </c>
      <c r="C6" s="74" t="s">
        <v>137</v>
      </c>
      <c r="D6" s="75" t="s">
        <v>151</v>
      </c>
      <c r="E6" s="75" t="s">
        <v>152</v>
      </c>
      <c r="F6" s="149">
        <v>1</v>
      </c>
      <c r="G6" s="150"/>
      <c r="H6" s="151"/>
      <c r="I6" s="73" t="s">
        <v>36</v>
      </c>
      <c r="J6" s="79">
        <f t="shared" ref="J6:J10" si="0">SUM(F6*H6)</f>
        <v>0</v>
      </c>
      <c r="K6" s="79">
        <f t="shared" ref="K6:K10" si="1">IF(C6="YES / SI",J6,0)</f>
        <v>0</v>
      </c>
      <c r="L6" s="150"/>
      <c r="M6" s="153">
        <v>0</v>
      </c>
      <c r="N6" s="80">
        <f t="shared" ref="N6:N10" si="2">M6-K6</f>
        <v>0</v>
      </c>
      <c r="O6" s="81" t="str">
        <f t="shared" ref="O6:O10" si="3">IF(K6=0,"-",N6/K6)</f>
        <v>-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24.75" customHeight="1" x14ac:dyDescent="0.15">
      <c r="A7" s="9"/>
      <c r="B7" s="73" t="s">
        <v>153</v>
      </c>
      <c r="C7" s="74" t="s">
        <v>137</v>
      </c>
      <c r="D7" s="82" t="s">
        <v>154</v>
      </c>
      <c r="E7" s="82" t="s">
        <v>155</v>
      </c>
      <c r="F7" s="152">
        <v>1</v>
      </c>
      <c r="G7" s="150"/>
      <c r="H7" s="151"/>
      <c r="I7" s="73" t="s">
        <v>36</v>
      </c>
      <c r="J7" s="79">
        <f t="shared" si="0"/>
        <v>0</v>
      </c>
      <c r="K7" s="79">
        <f t="shared" si="1"/>
        <v>0</v>
      </c>
      <c r="L7" s="150"/>
      <c r="M7" s="153">
        <v>0</v>
      </c>
      <c r="N7" s="80">
        <f t="shared" si="2"/>
        <v>0</v>
      </c>
      <c r="O7" s="81" t="str">
        <f t="shared" si="3"/>
        <v>-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24.75" customHeight="1" x14ac:dyDescent="0.15">
      <c r="A8" s="9"/>
      <c r="B8" s="73" t="s">
        <v>156</v>
      </c>
      <c r="C8" s="74" t="s">
        <v>137</v>
      </c>
      <c r="D8" s="82" t="s">
        <v>157</v>
      </c>
      <c r="E8" s="82" t="s">
        <v>158</v>
      </c>
      <c r="F8" s="152">
        <v>1</v>
      </c>
      <c r="G8" s="150"/>
      <c r="H8" s="151"/>
      <c r="I8" s="73" t="s">
        <v>36</v>
      </c>
      <c r="J8" s="79">
        <f t="shared" si="0"/>
        <v>0</v>
      </c>
      <c r="K8" s="79">
        <f t="shared" si="1"/>
        <v>0</v>
      </c>
      <c r="L8" s="150"/>
      <c r="M8" s="153">
        <v>0</v>
      </c>
      <c r="N8" s="80">
        <f t="shared" si="2"/>
        <v>0</v>
      </c>
      <c r="O8" s="81" t="str">
        <f t="shared" si="3"/>
        <v>-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24.75" customHeight="1" x14ac:dyDescent="0.15">
      <c r="A9" s="9"/>
      <c r="B9" s="73" t="s">
        <v>159</v>
      </c>
      <c r="C9" s="74" t="s">
        <v>137</v>
      </c>
      <c r="D9" s="82" t="s">
        <v>160</v>
      </c>
      <c r="E9" s="82" t="s">
        <v>161</v>
      </c>
      <c r="F9" s="152">
        <v>1</v>
      </c>
      <c r="G9" s="150"/>
      <c r="H9" s="151"/>
      <c r="I9" s="73" t="s">
        <v>36</v>
      </c>
      <c r="J9" s="79">
        <f t="shared" si="0"/>
        <v>0</v>
      </c>
      <c r="K9" s="79">
        <f t="shared" si="1"/>
        <v>0</v>
      </c>
      <c r="L9" s="150"/>
      <c r="M9" s="153">
        <v>0</v>
      </c>
      <c r="N9" s="80">
        <f t="shared" si="2"/>
        <v>0</v>
      </c>
      <c r="O9" s="81" t="str">
        <f t="shared" si="3"/>
        <v>-</v>
      </c>
      <c r="P9" s="83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24.75" customHeight="1" x14ac:dyDescent="0.15">
      <c r="A10" s="9"/>
      <c r="B10" s="73" t="s">
        <v>162</v>
      </c>
      <c r="C10" s="74" t="s">
        <v>137</v>
      </c>
      <c r="D10" s="82" t="s">
        <v>163</v>
      </c>
      <c r="E10" s="82" t="s">
        <v>125</v>
      </c>
      <c r="F10" s="152">
        <v>1</v>
      </c>
      <c r="G10" s="150"/>
      <c r="H10" s="151"/>
      <c r="I10" s="73" t="s">
        <v>36</v>
      </c>
      <c r="J10" s="79">
        <f t="shared" si="0"/>
        <v>0</v>
      </c>
      <c r="K10" s="79">
        <f t="shared" si="1"/>
        <v>0</v>
      </c>
      <c r="L10" s="150"/>
      <c r="M10" s="153">
        <v>0</v>
      </c>
      <c r="N10" s="80">
        <f t="shared" si="2"/>
        <v>0</v>
      </c>
      <c r="O10" s="81" t="str">
        <f t="shared" si="3"/>
        <v>-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39.75" customHeight="1" x14ac:dyDescent="0.15">
      <c r="A11" s="9"/>
      <c r="B11" s="84" t="s">
        <v>21</v>
      </c>
      <c r="C11" s="84"/>
      <c r="D11" s="196" t="s">
        <v>164</v>
      </c>
      <c r="E11" s="179"/>
      <c r="F11" s="179"/>
      <c r="G11" s="179"/>
      <c r="H11" s="179"/>
      <c r="I11" s="180"/>
      <c r="J11" s="85">
        <f t="shared" ref="J11:K11" si="4">SUM(J6:J10)</f>
        <v>0</v>
      </c>
      <c r="K11" s="85">
        <f t="shared" si="4"/>
        <v>0</v>
      </c>
      <c r="L11" s="154"/>
      <c r="M11" s="86">
        <f t="shared" ref="M11:N11" si="5">SUM(M6:M10)</f>
        <v>0</v>
      </c>
      <c r="N11" s="86">
        <f t="shared" si="5"/>
        <v>0</v>
      </c>
      <c r="O11" s="86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60.75" customHeight="1" x14ac:dyDescent="0.15">
      <c r="A12" s="9"/>
      <c r="B12" s="66" t="s">
        <v>24</v>
      </c>
      <c r="C12" s="67" t="s">
        <v>140</v>
      </c>
      <c r="D12" s="68" t="s">
        <v>165</v>
      </c>
      <c r="E12" s="68"/>
      <c r="F12" s="67" t="s">
        <v>142</v>
      </c>
      <c r="G12" s="69" t="s">
        <v>143</v>
      </c>
      <c r="H12" s="70" t="s">
        <v>144</v>
      </c>
      <c r="I12" s="71" t="s">
        <v>145</v>
      </c>
      <c r="J12" s="71" t="s">
        <v>18</v>
      </c>
      <c r="K12" s="69" t="s">
        <v>146</v>
      </c>
      <c r="L12" s="69" t="s">
        <v>147</v>
      </c>
      <c r="M12" s="72" t="s">
        <v>20</v>
      </c>
      <c r="N12" s="72" t="s">
        <v>148</v>
      </c>
      <c r="O12" s="72" t="s">
        <v>149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24.75" customHeight="1" x14ac:dyDescent="0.15">
      <c r="A13" s="9"/>
      <c r="B13" s="73" t="s">
        <v>166</v>
      </c>
      <c r="C13" s="155" t="s">
        <v>137</v>
      </c>
      <c r="D13" s="75" t="s">
        <v>167</v>
      </c>
      <c r="E13" s="75" t="s">
        <v>168</v>
      </c>
      <c r="F13" s="152">
        <v>1</v>
      </c>
      <c r="G13" s="156"/>
      <c r="H13" s="157"/>
      <c r="I13" s="73">
        <v>1</v>
      </c>
      <c r="J13" s="79">
        <f t="shared" ref="J13:J18" si="6">SUM(F13*H13)</f>
        <v>0</v>
      </c>
      <c r="K13" s="79">
        <f t="shared" ref="K13:K18" si="7">IF(C13="YES / SI",J13,0)</f>
        <v>0</v>
      </c>
      <c r="L13" s="156"/>
      <c r="M13" s="153"/>
      <c r="N13" s="80">
        <f t="shared" ref="N13:N18" si="8">M13-K13</f>
        <v>0</v>
      </c>
      <c r="O13" s="81" t="str">
        <f t="shared" ref="O13:O18" si="9">IF(K13=0,"-",N13/K13)</f>
        <v>-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24.75" customHeight="1" x14ac:dyDescent="0.15">
      <c r="A14" s="9"/>
      <c r="B14" s="24" t="s">
        <v>169</v>
      </c>
      <c r="C14" s="155" t="s">
        <v>137</v>
      </c>
      <c r="D14" s="82" t="s">
        <v>170</v>
      </c>
      <c r="E14" s="82" t="s">
        <v>171</v>
      </c>
      <c r="F14" s="152">
        <v>1</v>
      </c>
      <c r="G14" s="156"/>
      <c r="H14" s="157"/>
      <c r="I14" s="73">
        <v>1</v>
      </c>
      <c r="J14" s="79">
        <f t="shared" si="6"/>
        <v>0</v>
      </c>
      <c r="K14" s="79">
        <f t="shared" si="7"/>
        <v>0</v>
      </c>
      <c r="L14" s="156"/>
      <c r="M14" s="153">
        <v>0</v>
      </c>
      <c r="N14" s="80">
        <f t="shared" si="8"/>
        <v>0</v>
      </c>
      <c r="O14" s="81" t="str">
        <f t="shared" si="9"/>
        <v>-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24.75" customHeight="1" x14ac:dyDescent="0.15">
      <c r="A15" s="9"/>
      <c r="B15" s="24" t="s">
        <v>172</v>
      </c>
      <c r="C15" s="155" t="s">
        <v>137</v>
      </c>
      <c r="D15" s="82" t="s">
        <v>173</v>
      </c>
      <c r="E15" s="82" t="s">
        <v>174</v>
      </c>
      <c r="F15" s="152">
        <v>1</v>
      </c>
      <c r="G15" s="156"/>
      <c r="H15" s="157"/>
      <c r="I15" s="73">
        <v>1</v>
      </c>
      <c r="J15" s="79">
        <f t="shared" si="6"/>
        <v>0</v>
      </c>
      <c r="K15" s="79">
        <f t="shared" si="7"/>
        <v>0</v>
      </c>
      <c r="L15" s="156"/>
      <c r="M15" s="153">
        <v>0</v>
      </c>
      <c r="N15" s="80">
        <f t="shared" si="8"/>
        <v>0</v>
      </c>
      <c r="O15" s="81" t="str">
        <f t="shared" si="9"/>
        <v>-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24.75" customHeight="1" x14ac:dyDescent="0.15">
      <c r="A16" s="9"/>
      <c r="B16" s="24" t="s">
        <v>175</v>
      </c>
      <c r="C16" s="155" t="s">
        <v>137</v>
      </c>
      <c r="D16" s="82" t="s">
        <v>176</v>
      </c>
      <c r="E16" s="82" t="s">
        <v>177</v>
      </c>
      <c r="F16" s="152">
        <v>1</v>
      </c>
      <c r="G16" s="156"/>
      <c r="H16" s="157"/>
      <c r="I16" s="73">
        <v>1</v>
      </c>
      <c r="J16" s="79">
        <f t="shared" si="6"/>
        <v>0</v>
      </c>
      <c r="K16" s="79">
        <f t="shared" si="7"/>
        <v>0</v>
      </c>
      <c r="L16" s="156"/>
      <c r="M16" s="153">
        <v>0</v>
      </c>
      <c r="N16" s="80">
        <f t="shared" si="8"/>
        <v>0</v>
      </c>
      <c r="O16" s="81" t="str">
        <f t="shared" si="9"/>
        <v>-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24.75" customHeight="1" x14ac:dyDescent="0.15">
      <c r="A17" s="9"/>
      <c r="B17" s="24" t="s">
        <v>178</v>
      </c>
      <c r="C17" s="155" t="s">
        <v>137</v>
      </c>
      <c r="D17" s="82" t="s">
        <v>179</v>
      </c>
      <c r="E17" s="82" t="s">
        <v>180</v>
      </c>
      <c r="F17" s="152">
        <v>1</v>
      </c>
      <c r="G17" s="156"/>
      <c r="H17" s="157"/>
      <c r="I17" s="73">
        <v>1</v>
      </c>
      <c r="J17" s="79">
        <f t="shared" si="6"/>
        <v>0</v>
      </c>
      <c r="K17" s="79">
        <f t="shared" si="7"/>
        <v>0</v>
      </c>
      <c r="L17" s="156"/>
      <c r="M17" s="153">
        <v>0</v>
      </c>
      <c r="N17" s="80">
        <f t="shared" si="8"/>
        <v>0</v>
      </c>
      <c r="O17" s="81" t="str">
        <f t="shared" si="9"/>
        <v>-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24.75" customHeight="1" x14ac:dyDescent="0.15">
      <c r="A18" s="9"/>
      <c r="B18" s="24" t="s">
        <v>181</v>
      </c>
      <c r="C18" s="155" t="s">
        <v>137</v>
      </c>
      <c r="D18" s="82" t="s">
        <v>182</v>
      </c>
      <c r="E18" s="82" t="s">
        <v>183</v>
      </c>
      <c r="F18" s="152">
        <v>1</v>
      </c>
      <c r="G18" s="156"/>
      <c r="H18" s="157"/>
      <c r="I18" s="73">
        <v>1</v>
      </c>
      <c r="J18" s="79">
        <f t="shared" si="6"/>
        <v>0</v>
      </c>
      <c r="K18" s="79">
        <f t="shared" si="7"/>
        <v>0</v>
      </c>
      <c r="L18" s="156"/>
      <c r="M18" s="153"/>
      <c r="N18" s="80">
        <f t="shared" si="8"/>
        <v>0</v>
      </c>
      <c r="O18" s="81" t="str">
        <f t="shared" si="9"/>
        <v>-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39.75" customHeight="1" x14ac:dyDescent="0.15">
      <c r="A19" s="9"/>
      <c r="B19" s="84" t="s">
        <v>24</v>
      </c>
      <c r="C19" s="84"/>
      <c r="D19" s="196" t="s">
        <v>184</v>
      </c>
      <c r="E19" s="179"/>
      <c r="F19" s="179"/>
      <c r="G19" s="179"/>
      <c r="H19" s="179"/>
      <c r="I19" s="180"/>
      <c r="J19" s="85">
        <f t="shared" ref="J19:K19" si="10">SUM(J13:J18)</f>
        <v>0</v>
      </c>
      <c r="K19" s="85">
        <f t="shared" si="10"/>
        <v>0</v>
      </c>
      <c r="L19" s="85"/>
      <c r="M19" s="86">
        <f t="shared" ref="M19:N19" si="11">SUM(M13:M18)</f>
        <v>0</v>
      </c>
      <c r="N19" s="86">
        <f t="shared" si="11"/>
        <v>0</v>
      </c>
      <c r="O19" s="86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60.75" customHeight="1" x14ac:dyDescent="0.15">
      <c r="A20" s="9"/>
      <c r="B20" s="66" t="s">
        <v>27</v>
      </c>
      <c r="C20" s="67" t="s">
        <v>185</v>
      </c>
      <c r="D20" s="68" t="s">
        <v>186</v>
      </c>
      <c r="E20" s="68"/>
      <c r="F20" s="67" t="s">
        <v>142</v>
      </c>
      <c r="G20" s="69" t="s">
        <v>143</v>
      </c>
      <c r="H20" s="70" t="s">
        <v>144</v>
      </c>
      <c r="I20" s="71" t="s">
        <v>145</v>
      </c>
      <c r="J20" s="71" t="s">
        <v>18</v>
      </c>
      <c r="K20" s="69" t="s">
        <v>146</v>
      </c>
      <c r="L20" s="69" t="s">
        <v>147</v>
      </c>
      <c r="M20" s="72" t="s">
        <v>20</v>
      </c>
      <c r="N20" s="72" t="s">
        <v>148</v>
      </c>
      <c r="O20" s="72" t="s">
        <v>149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24.75" customHeight="1" x14ac:dyDescent="0.15">
      <c r="A21" s="9"/>
      <c r="B21" s="73" t="s">
        <v>187</v>
      </c>
      <c r="C21" s="155" t="s">
        <v>137</v>
      </c>
      <c r="D21" s="75" t="s">
        <v>188</v>
      </c>
      <c r="E21" s="75" t="s">
        <v>189</v>
      </c>
      <c r="F21" s="152">
        <v>1</v>
      </c>
      <c r="G21" s="156"/>
      <c r="H21" s="157"/>
      <c r="I21" s="73">
        <v>1</v>
      </c>
      <c r="J21" s="79">
        <f t="shared" ref="J21:J24" si="12">SUM(F21*H21)</f>
        <v>0</v>
      </c>
      <c r="K21" s="79">
        <f t="shared" ref="K21:K24" si="13">IF(C21="YES / SI",J21,0)</f>
        <v>0</v>
      </c>
      <c r="L21" s="156"/>
      <c r="M21" s="153"/>
      <c r="N21" s="80">
        <f t="shared" ref="N21:N24" si="14">M21-K21</f>
        <v>0</v>
      </c>
      <c r="O21" s="81" t="str">
        <f t="shared" ref="O21:O24" si="15">IF(K21=0,"-",N21/K21)</f>
        <v>-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24.75" customHeight="1" x14ac:dyDescent="0.15">
      <c r="A22" s="9"/>
      <c r="B22" s="24" t="s">
        <v>190</v>
      </c>
      <c r="C22" s="155" t="s">
        <v>137</v>
      </c>
      <c r="D22" s="82" t="s">
        <v>191</v>
      </c>
      <c r="E22" s="82" t="s">
        <v>192</v>
      </c>
      <c r="F22" s="152">
        <v>1</v>
      </c>
      <c r="G22" s="156"/>
      <c r="H22" s="157"/>
      <c r="I22" s="73">
        <v>1</v>
      </c>
      <c r="J22" s="79">
        <f t="shared" si="12"/>
        <v>0</v>
      </c>
      <c r="K22" s="79">
        <f t="shared" si="13"/>
        <v>0</v>
      </c>
      <c r="L22" s="156"/>
      <c r="M22" s="153">
        <v>0</v>
      </c>
      <c r="N22" s="80">
        <f t="shared" si="14"/>
        <v>0</v>
      </c>
      <c r="O22" s="81" t="str">
        <f t="shared" si="15"/>
        <v>-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24.75" customHeight="1" x14ac:dyDescent="0.15">
      <c r="A23" s="9"/>
      <c r="B23" s="24" t="s">
        <v>193</v>
      </c>
      <c r="C23" s="155" t="s">
        <v>137</v>
      </c>
      <c r="D23" s="82" t="s">
        <v>194</v>
      </c>
      <c r="E23" s="82" t="s">
        <v>195</v>
      </c>
      <c r="F23" s="152">
        <v>1</v>
      </c>
      <c r="G23" s="156"/>
      <c r="H23" s="157"/>
      <c r="I23" s="73">
        <v>1</v>
      </c>
      <c r="J23" s="79">
        <f t="shared" si="12"/>
        <v>0</v>
      </c>
      <c r="K23" s="79">
        <f t="shared" si="13"/>
        <v>0</v>
      </c>
      <c r="L23" s="156"/>
      <c r="M23" s="153">
        <v>0</v>
      </c>
      <c r="N23" s="80">
        <f t="shared" si="14"/>
        <v>0</v>
      </c>
      <c r="O23" s="81" t="str">
        <f t="shared" si="15"/>
        <v>-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24.75" customHeight="1" x14ac:dyDescent="0.15">
      <c r="A24" s="9"/>
      <c r="B24" s="24" t="s">
        <v>196</v>
      </c>
      <c r="C24" s="155" t="s">
        <v>137</v>
      </c>
      <c r="D24" s="82" t="s">
        <v>197</v>
      </c>
      <c r="E24" s="82" t="s">
        <v>198</v>
      </c>
      <c r="F24" s="152">
        <v>1</v>
      </c>
      <c r="G24" s="156"/>
      <c r="H24" s="157"/>
      <c r="I24" s="73">
        <v>1</v>
      </c>
      <c r="J24" s="79">
        <f t="shared" si="12"/>
        <v>0</v>
      </c>
      <c r="K24" s="79">
        <f t="shared" si="13"/>
        <v>0</v>
      </c>
      <c r="L24" s="156"/>
      <c r="M24" s="153"/>
      <c r="N24" s="80">
        <f t="shared" si="14"/>
        <v>0</v>
      </c>
      <c r="O24" s="81" t="str">
        <f t="shared" si="15"/>
        <v>-</v>
      </c>
      <c r="P24" s="83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39.75" customHeight="1" x14ac:dyDescent="0.15">
      <c r="A25" s="9"/>
      <c r="B25" s="84" t="s">
        <v>27</v>
      </c>
      <c r="C25" s="84"/>
      <c r="D25" s="196" t="s">
        <v>199</v>
      </c>
      <c r="E25" s="179"/>
      <c r="F25" s="179"/>
      <c r="G25" s="179"/>
      <c r="H25" s="179"/>
      <c r="I25" s="180"/>
      <c r="J25" s="85">
        <f t="shared" ref="J25:K25" si="16">SUM(J21:J24)</f>
        <v>0</v>
      </c>
      <c r="K25" s="85">
        <f t="shared" si="16"/>
        <v>0</v>
      </c>
      <c r="L25" s="85"/>
      <c r="M25" s="86">
        <f t="shared" ref="M25:N25" si="17">SUM(M21:M24)</f>
        <v>0</v>
      </c>
      <c r="N25" s="86">
        <f t="shared" si="17"/>
        <v>0</v>
      </c>
      <c r="O25" s="86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60.75" customHeight="1" x14ac:dyDescent="0.15">
      <c r="A26" s="9"/>
      <c r="B26" s="66" t="s">
        <v>30</v>
      </c>
      <c r="C26" s="67" t="s">
        <v>140</v>
      </c>
      <c r="D26" s="68" t="s">
        <v>200</v>
      </c>
      <c r="E26" s="68"/>
      <c r="F26" s="67" t="s">
        <v>142</v>
      </c>
      <c r="G26" s="69" t="s">
        <v>143</v>
      </c>
      <c r="H26" s="70" t="s">
        <v>144</v>
      </c>
      <c r="I26" s="71" t="s">
        <v>145</v>
      </c>
      <c r="J26" s="71" t="s">
        <v>18</v>
      </c>
      <c r="K26" s="69" t="s">
        <v>146</v>
      </c>
      <c r="L26" s="69" t="s">
        <v>147</v>
      </c>
      <c r="M26" s="72" t="s">
        <v>20</v>
      </c>
      <c r="N26" s="72" t="s">
        <v>148</v>
      </c>
      <c r="O26" s="72" t="s">
        <v>149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24.75" customHeight="1" x14ac:dyDescent="0.15">
      <c r="A27" s="9"/>
      <c r="B27" s="73" t="s">
        <v>201</v>
      </c>
      <c r="C27" s="155" t="s">
        <v>137</v>
      </c>
      <c r="D27" s="75" t="s">
        <v>202</v>
      </c>
      <c r="E27" s="75" t="s">
        <v>202</v>
      </c>
      <c r="F27" s="158">
        <v>1</v>
      </c>
      <c r="G27" s="159"/>
      <c r="H27" s="157"/>
      <c r="I27" s="73">
        <v>1</v>
      </c>
      <c r="J27" s="79">
        <f t="shared" ref="J27:J32" si="18">SUM(F27*H27)</f>
        <v>0</v>
      </c>
      <c r="K27" s="79">
        <f t="shared" ref="K27:K32" si="19">IF(C27="YES / SI",J27,0)</f>
        <v>0</v>
      </c>
      <c r="L27" s="156"/>
      <c r="M27" s="153"/>
      <c r="N27" s="80">
        <f t="shared" ref="N27:N32" si="20">M27-K27</f>
        <v>0</v>
      </c>
      <c r="O27" s="81" t="str">
        <f t="shared" ref="O27:O32" si="21">IF(K27=0,"-",N27/K27)</f>
        <v>-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24.75" customHeight="1" x14ac:dyDescent="0.15">
      <c r="A28" s="9"/>
      <c r="B28" s="24" t="s">
        <v>203</v>
      </c>
      <c r="C28" s="155" t="s">
        <v>137</v>
      </c>
      <c r="D28" s="82" t="s">
        <v>204</v>
      </c>
      <c r="E28" s="82" t="s">
        <v>205</v>
      </c>
      <c r="F28" s="152">
        <v>1</v>
      </c>
      <c r="G28" s="156"/>
      <c r="H28" s="157"/>
      <c r="I28" s="73">
        <v>1</v>
      </c>
      <c r="J28" s="79">
        <f t="shared" si="18"/>
        <v>0</v>
      </c>
      <c r="K28" s="79">
        <f t="shared" si="19"/>
        <v>0</v>
      </c>
      <c r="L28" s="156"/>
      <c r="M28" s="153"/>
      <c r="N28" s="80">
        <f t="shared" si="20"/>
        <v>0</v>
      </c>
      <c r="O28" s="81" t="str">
        <f t="shared" si="21"/>
        <v>-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24.75" customHeight="1" x14ac:dyDescent="0.15">
      <c r="A29" s="9"/>
      <c r="B29" s="24" t="s">
        <v>206</v>
      </c>
      <c r="C29" s="155" t="s">
        <v>137</v>
      </c>
      <c r="D29" s="82" t="s">
        <v>207</v>
      </c>
      <c r="E29" s="82" t="s">
        <v>208</v>
      </c>
      <c r="F29" s="152">
        <v>1</v>
      </c>
      <c r="G29" s="156"/>
      <c r="H29" s="157"/>
      <c r="I29" s="73">
        <v>1</v>
      </c>
      <c r="J29" s="79">
        <f t="shared" si="18"/>
        <v>0</v>
      </c>
      <c r="K29" s="79">
        <f t="shared" si="19"/>
        <v>0</v>
      </c>
      <c r="L29" s="156"/>
      <c r="M29" s="153"/>
      <c r="N29" s="80">
        <f t="shared" si="20"/>
        <v>0</v>
      </c>
      <c r="O29" s="81" t="str">
        <f t="shared" si="21"/>
        <v>-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24.75" customHeight="1" x14ac:dyDescent="0.15">
      <c r="A30" s="9"/>
      <c r="B30" s="24" t="s">
        <v>209</v>
      </c>
      <c r="C30" s="155" t="s">
        <v>137</v>
      </c>
      <c r="D30" s="82" t="s">
        <v>210</v>
      </c>
      <c r="E30" s="82" t="s">
        <v>211</v>
      </c>
      <c r="F30" s="152">
        <v>1</v>
      </c>
      <c r="G30" s="156"/>
      <c r="H30" s="157"/>
      <c r="I30" s="73">
        <v>1</v>
      </c>
      <c r="J30" s="79">
        <f t="shared" si="18"/>
        <v>0</v>
      </c>
      <c r="K30" s="79">
        <f t="shared" si="19"/>
        <v>0</v>
      </c>
      <c r="L30" s="156"/>
      <c r="M30" s="153"/>
      <c r="N30" s="80">
        <f t="shared" si="20"/>
        <v>0</v>
      </c>
      <c r="O30" s="81" t="str">
        <f t="shared" si="21"/>
        <v>-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24.75" customHeight="1" x14ac:dyDescent="0.15">
      <c r="A31" s="9"/>
      <c r="B31" s="24" t="s">
        <v>212</v>
      </c>
      <c r="C31" s="155" t="s">
        <v>137</v>
      </c>
      <c r="D31" s="82" t="s">
        <v>213</v>
      </c>
      <c r="E31" s="82" t="s">
        <v>214</v>
      </c>
      <c r="F31" s="152">
        <v>1</v>
      </c>
      <c r="G31" s="156"/>
      <c r="H31" s="157"/>
      <c r="I31" s="73">
        <v>1</v>
      </c>
      <c r="J31" s="79">
        <f t="shared" si="18"/>
        <v>0</v>
      </c>
      <c r="K31" s="79">
        <f t="shared" si="19"/>
        <v>0</v>
      </c>
      <c r="L31" s="156"/>
      <c r="M31" s="153"/>
      <c r="N31" s="80">
        <f t="shared" si="20"/>
        <v>0</v>
      </c>
      <c r="O31" s="81" t="str">
        <f t="shared" si="21"/>
        <v>-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24.75" customHeight="1" x14ac:dyDescent="0.15">
      <c r="A32" s="9"/>
      <c r="B32" s="24" t="s">
        <v>215</v>
      </c>
      <c r="C32" s="155" t="s">
        <v>137</v>
      </c>
      <c r="D32" s="82" t="s">
        <v>216</v>
      </c>
      <c r="E32" s="82" t="s">
        <v>217</v>
      </c>
      <c r="F32" s="152">
        <v>1</v>
      </c>
      <c r="G32" s="159"/>
      <c r="H32" s="157"/>
      <c r="I32" s="73">
        <v>1</v>
      </c>
      <c r="J32" s="79">
        <f t="shared" si="18"/>
        <v>0</v>
      </c>
      <c r="K32" s="79">
        <f t="shared" si="19"/>
        <v>0</v>
      </c>
      <c r="L32" s="156"/>
      <c r="M32" s="153"/>
      <c r="N32" s="80">
        <f t="shared" si="20"/>
        <v>0</v>
      </c>
      <c r="O32" s="81" t="str">
        <f t="shared" si="21"/>
        <v>-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39.75" customHeight="1" x14ac:dyDescent="0.15">
      <c r="A33" s="9"/>
      <c r="B33" s="84" t="s">
        <v>30</v>
      </c>
      <c r="C33" s="84"/>
      <c r="D33" s="198" t="s">
        <v>218</v>
      </c>
      <c r="E33" s="199"/>
      <c r="F33" s="199"/>
      <c r="G33" s="199"/>
      <c r="H33" s="199"/>
      <c r="I33" s="200"/>
      <c r="J33" s="85">
        <f t="shared" ref="J33:K33" si="22">SUM(J27:J32)</f>
        <v>0</v>
      </c>
      <c r="K33" s="85">
        <f t="shared" si="22"/>
        <v>0</v>
      </c>
      <c r="L33" s="85"/>
      <c r="M33" s="86">
        <f t="shared" ref="M33:N33" si="23">SUM(M27:M32)</f>
        <v>0</v>
      </c>
      <c r="N33" s="86">
        <f t="shared" si="23"/>
        <v>0</v>
      </c>
      <c r="O33" s="86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60.75" customHeight="1" x14ac:dyDescent="0.15">
      <c r="A34" s="9"/>
      <c r="B34" s="66" t="s">
        <v>33</v>
      </c>
      <c r="C34" s="67" t="s">
        <v>140</v>
      </c>
      <c r="D34" s="68" t="s">
        <v>219</v>
      </c>
      <c r="E34" s="68"/>
      <c r="F34" s="67" t="s">
        <v>142</v>
      </c>
      <c r="G34" s="69" t="s">
        <v>143</v>
      </c>
      <c r="H34" s="70" t="s">
        <v>144</v>
      </c>
      <c r="I34" s="71" t="s">
        <v>145</v>
      </c>
      <c r="J34" s="71" t="s">
        <v>18</v>
      </c>
      <c r="K34" s="69" t="s">
        <v>146</v>
      </c>
      <c r="L34" s="69" t="s">
        <v>147</v>
      </c>
      <c r="M34" s="72" t="s">
        <v>20</v>
      </c>
      <c r="N34" s="72" t="s">
        <v>148</v>
      </c>
      <c r="O34" s="72" t="s">
        <v>149</v>
      </c>
      <c r="P34" s="9"/>
      <c r="Q34" s="9"/>
      <c r="R34" s="9"/>
      <c r="S34" s="9"/>
      <c r="T34" s="9"/>
      <c r="U34" s="9"/>
      <c r="V34" s="9"/>
      <c r="W34" s="9"/>
      <c r="X34" s="9"/>
      <c r="Y34" s="89"/>
      <c r="Z34" s="89"/>
      <c r="AA34" s="89"/>
    </row>
    <row r="35" spans="1:27" ht="24.75" customHeight="1" x14ac:dyDescent="0.15">
      <c r="A35" s="9"/>
      <c r="B35" s="24" t="s">
        <v>220</v>
      </c>
      <c r="C35" s="155" t="s">
        <v>137</v>
      </c>
      <c r="D35" s="82" t="s">
        <v>221</v>
      </c>
      <c r="E35" s="82" t="s">
        <v>222</v>
      </c>
      <c r="F35" s="152">
        <v>1</v>
      </c>
      <c r="G35" s="159"/>
      <c r="H35" s="157"/>
      <c r="I35" s="24">
        <v>1</v>
      </c>
      <c r="J35" s="79">
        <f t="shared" ref="J35:J50" si="24">SUM(F35*H35)</f>
        <v>0</v>
      </c>
      <c r="K35" s="79">
        <f t="shared" ref="K35:K50" si="25">IF(C35="YES / SI",J35,0)</f>
        <v>0</v>
      </c>
      <c r="L35" s="150"/>
      <c r="M35" s="153"/>
      <c r="N35" s="80">
        <f t="shared" ref="N35:N50" si="26">M35-K35</f>
        <v>0</v>
      </c>
      <c r="O35" s="81" t="str">
        <f t="shared" ref="O35:O50" si="27">IF(K35=0,"-",N35/K35)</f>
        <v>-</v>
      </c>
      <c r="P35" s="9"/>
      <c r="Q35" s="9"/>
      <c r="R35" s="9"/>
      <c r="S35" s="9"/>
      <c r="T35" s="9"/>
      <c r="U35" s="9"/>
      <c r="V35" s="9"/>
      <c r="W35" s="9"/>
      <c r="X35" s="9"/>
      <c r="Y35" s="89"/>
      <c r="Z35" s="89"/>
      <c r="AA35" s="89"/>
    </row>
    <row r="36" spans="1:27" ht="24.75" customHeight="1" x14ac:dyDescent="0.15">
      <c r="A36" s="9"/>
      <c r="B36" s="24" t="s">
        <v>223</v>
      </c>
      <c r="C36" s="155" t="s">
        <v>137</v>
      </c>
      <c r="D36" s="82" t="s">
        <v>224</v>
      </c>
      <c r="E36" s="82" t="s">
        <v>225</v>
      </c>
      <c r="F36" s="152">
        <v>1</v>
      </c>
      <c r="G36" s="156"/>
      <c r="H36" s="157"/>
      <c r="I36" s="24">
        <v>1</v>
      </c>
      <c r="J36" s="79">
        <f t="shared" si="24"/>
        <v>0</v>
      </c>
      <c r="K36" s="79">
        <f t="shared" si="25"/>
        <v>0</v>
      </c>
      <c r="L36" s="150"/>
      <c r="M36" s="153"/>
      <c r="N36" s="80">
        <f t="shared" si="26"/>
        <v>0</v>
      </c>
      <c r="O36" s="81" t="str">
        <f t="shared" si="27"/>
        <v>-</v>
      </c>
      <c r="P36" s="9"/>
      <c r="Q36" s="9"/>
      <c r="R36" s="9"/>
      <c r="S36" s="9"/>
      <c r="T36" s="9"/>
      <c r="U36" s="9"/>
      <c r="V36" s="9"/>
      <c r="W36" s="9"/>
      <c r="X36" s="9"/>
      <c r="Y36" s="89"/>
      <c r="Z36" s="89"/>
      <c r="AA36" s="89"/>
    </row>
    <row r="37" spans="1:27" ht="24.75" customHeight="1" x14ac:dyDescent="0.15">
      <c r="A37" s="9"/>
      <c r="B37" s="24" t="s">
        <v>226</v>
      </c>
      <c r="C37" s="155" t="s">
        <v>137</v>
      </c>
      <c r="D37" s="82" t="s">
        <v>227</v>
      </c>
      <c r="E37" s="82" t="s">
        <v>228</v>
      </c>
      <c r="F37" s="152">
        <v>1</v>
      </c>
      <c r="G37" s="156"/>
      <c r="H37" s="157"/>
      <c r="I37" s="24">
        <v>1</v>
      </c>
      <c r="J37" s="79">
        <f t="shared" si="24"/>
        <v>0</v>
      </c>
      <c r="K37" s="79">
        <f t="shared" si="25"/>
        <v>0</v>
      </c>
      <c r="L37" s="150"/>
      <c r="M37" s="153"/>
      <c r="N37" s="80">
        <f t="shared" si="26"/>
        <v>0</v>
      </c>
      <c r="O37" s="81" t="str">
        <f t="shared" si="27"/>
        <v>-</v>
      </c>
      <c r="P37" s="9"/>
      <c r="Q37" s="9"/>
      <c r="R37" s="9"/>
      <c r="S37" s="9"/>
      <c r="T37" s="9"/>
      <c r="U37" s="9"/>
      <c r="V37" s="9"/>
      <c r="W37" s="9"/>
      <c r="X37" s="9"/>
      <c r="Y37" s="89"/>
      <c r="Z37" s="89"/>
      <c r="AA37" s="89"/>
    </row>
    <row r="38" spans="1:27" ht="24.75" customHeight="1" x14ac:dyDescent="0.15">
      <c r="A38" s="9"/>
      <c r="B38" s="24" t="s">
        <v>229</v>
      </c>
      <c r="C38" s="155" t="s">
        <v>137</v>
      </c>
      <c r="D38" s="82" t="s">
        <v>230</v>
      </c>
      <c r="E38" s="82" t="s">
        <v>231</v>
      </c>
      <c r="F38" s="152">
        <v>1</v>
      </c>
      <c r="G38" s="156"/>
      <c r="H38" s="157"/>
      <c r="I38" s="24">
        <v>1</v>
      </c>
      <c r="J38" s="79">
        <f t="shared" si="24"/>
        <v>0</v>
      </c>
      <c r="K38" s="79">
        <f t="shared" si="25"/>
        <v>0</v>
      </c>
      <c r="L38" s="150"/>
      <c r="M38" s="153"/>
      <c r="N38" s="80">
        <f t="shared" si="26"/>
        <v>0</v>
      </c>
      <c r="O38" s="81" t="str">
        <f t="shared" si="27"/>
        <v>-</v>
      </c>
      <c r="P38" s="9"/>
      <c r="Q38" s="9"/>
      <c r="R38" s="9"/>
      <c r="S38" s="9"/>
      <c r="T38" s="9"/>
      <c r="U38" s="9"/>
      <c r="V38" s="9"/>
      <c r="W38" s="9"/>
      <c r="X38" s="9"/>
      <c r="Y38" s="89"/>
      <c r="Z38" s="89"/>
      <c r="AA38" s="89"/>
    </row>
    <row r="39" spans="1:27" ht="24.75" customHeight="1" x14ac:dyDescent="0.15">
      <c r="A39" s="9"/>
      <c r="B39" s="24" t="s">
        <v>232</v>
      </c>
      <c r="C39" s="155" t="s">
        <v>137</v>
      </c>
      <c r="D39" s="82" t="s">
        <v>233</v>
      </c>
      <c r="E39" s="82" t="s">
        <v>234</v>
      </c>
      <c r="F39" s="152">
        <v>1</v>
      </c>
      <c r="G39" s="156"/>
      <c r="H39" s="157"/>
      <c r="I39" s="24">
        <v>1</v>
      </c>
      <c r="J39" s="79">
        <f t="shared" si="24"/>
        <v>0</v>
      </c>
      <c r="K39" s="79">
        <f t="shared" si="25"/>
        <v>0</v>
      </c>
      <c r="L39" s="150"/>
      <c r="M39" s="153"/>
      <c r="N39" s="80">
        <f t="shared" si="26"/>
        <v>0</v>
      </c>
      <c r="O39" s="81" t="str">
        <f t="shared" si="27"/>
        <v>-</v>
      </c>
      <c r="P39" s="9"/>
      <c r="Q39" s="9"/>
      <c r="R39" s="9"/>
      <c r="S39" s="9"/>
      <c r="T39" s="9"/>
      <c r="U39" s="9"/>
      <c r="V39" s="9"/>
      <c r="W39" s="9"/>
      <c r="X39" s="9"/>
      <c r="Y39" s="89"/>
      <c r="Z39" s="89"/>
      <c r="AA39" s="89"/>
    </row>
    <row r="40" spans="1:27" ht="24.75" customHeight="1" x14ac:dyDescent="0.15">
      <c r="A40" s="9"/>
      <c r="B40" s="24" t="s">
        <v>235</v>
      </c>
      <c r="C40" s="155" t="s">
        <v>137</v>
      </c>
      <c r="D40" s="82" t="s">
        <v>236</v>
      </c>
      <c r="E40" s="82" t="s">
        <v>237</v>
      </c>
      <c r="F40" s="152">
        <v>1</v>
      </c>
      <c r="G40" s="156"/>
      <c r="H40" s="157"/>
      <c r="I40" s="24">
        <v>1</v>
      </c>
      <c r="J40" s="79">
        <f t="shared" si="24"/>
        <v>0</v>
      </c>
      <c r="K40" s="79">
        <f t="shared" si="25"/>
        <v>0</v>
      </c>
      <c r="L40" s="150"/>
      <c r="M40" s="153"/>
      <c r="N40" s="80">
        <f t="shared" si="26"/>
        <v>0</v>
      </c>
      <c r="O40" s="81" t="str">
        <f t="shared" si="27"/>
        <v>-</v>
      </c>
      <c r="P40" s="9"/>
      <c r="Q40" s="9"/>
      <c r="R40" s="9"/>
      <c r="S40" s="9"/>
      <c r="T40" s="9"/>
      <c r="U40" s="9"/>
      <c r="V40" s="9"/>
      <c r="W40" s="9"/>
      <c r="X40" s="9"/>
      <c r="Y40" s="89"/>
      <c r="Z40" s="89"/>
      <c r="AA40" s="89"/>
    </row>
    <row r="41" spans="1:27" ht="24.75" customHeight="1" x14ac:dyDescent="0.15">
      <c r="A41" s="9"/>
      <c r="B41" s="24" t="s">
        <v>238</v>
      </c>
      <c r="C41" s="155" t="s">
        <v>137</v>
      </c>
      <c r="D41" s="82" t="s">
        <v>239</v>
      </c>
      <c r="E41" s="82" t="s">
        <v>240</v>
      </c>
      <c r="F41" s="152">
        <v>1</v>
      </c>
      <c r="G41" s="156"/>
      <c r="H41" s="157"/>
      <c r="I41" s="24">
        <v>1</v>
      </c>
      <c r="J41" s="79">
        <f t="shared" si="24"/>
        <v>0</v>
      </c>
      <c r="K41" s="79">
        <f t="shared" si="25"/>
        <v>0</v>
      </c>
      <c r="L41" s="150"/>
      <c r="M41" s="153"/>
      <c r="N41" s="80">
        <f t="shared" si="26"/>
        <v>0</v>
      </c>
      <c r="O41" s="81" t="str">
        <f t="shared" si="27"/>
        <v>-</v>
      </c>
      <c r="P41" s="9"/>
      <c r="Q41" s="9"/>
      <c r="R41" s="9"/>
      <c r="S41" s="9"/>
      <c r="T41" s="9"/>
      <c r="U41" s="9"/>
      <c r="V41" s="9"/>
      <c r="W41" s="9"/>
      <c r="X41" s="9"/>
      <c r="Y41" s="89"/>
      <c r="Z41" s="89"/>
      <c r="AA41" s="89"/>
    </row>
    <row r="42" spans="1:27" ht="24.75" customHeight="1" x14ac:dyDescent="0.15">
      <c r="A42" s="9"/>
      <c r="B42" s="24" t="s">
        <v>241</v>
      </c>
      <c r="C42" s="155" t="s">
        <v>137</v>
      </c>
      <c r="D42" s="82" t="s">
        <v>239</v>
      </c>
      <c r="E42" s="82" t="s">
        <v>242</v>
      </c>
      <c r="F42" s="152">
        <v>1</v>
      </c>
      <c r="G42" s="156"/>
      <c r="H42" s="157"/>
      <c r="I42" s="24">
        <v>1</v>
      </c>
      <c r="J42" s="79">
        <f t="shared" si="24"/>
        <v>0</v>
      </c>
      <c r="K42" s="79">
        <f t="shared" si="25"/>
        <v>0</v>
      </c>
      <c r="L42" s="150"/>
      <c r="M42" s="153"/>
      <c r="N42" s="80">
        <f t="shared" si="26"/>
        <v>0</v>
      </c>
      <c r="O42" s="81" t="str">
        <f t="shared" si="27"/>
        <v>-</v>
      </c>
      <c r="P42" s="9"/>
      <c r="Q42" s="9"/>
      <c r="R42" s="9"/>
      <c r="S42" s="9"/>
      <c r="T42" s="9"/>
      <c r="U42" s="9"/>
      <c r="V42" s="9"/>
      <c r="W42" s="9"/>
      <c r="X42" s="9"/>
      <c r="Y42" s="89"/>
      <c r="Z42" s="89"/>
      <c r="AA42" s="89"/>
    </row>
    <row r="43" spans="1:27" ht="24.75" customHeight="1" x14ac:dyDescent="0.15">
      <c r="A43" s="9"/>
      <c r="B43" s="24" t="s">
        <v>243</v>
      </c>
      <c r="C43" s="155" t="s">
        <v>137</v>
      </c>
      <c r="D43" s="82" t="s">
        <v>244</v>
      </c>
      <c r="E43" s="82" t="s">
        <v>245</v>
      </c>
      <c r="F43" s="152">
        <v>1</v>
      </c>
      <c r="G43" s="156"/>
      <c r="H43" s="157"/>
      <c r="I43" s="24">
        <v>1</v>
      </c>
      <c r="J43" s="79">
        <f t="shared" si="24"/>
        <v>0</v>
      </c>
      <c r="K43" s="79">
        <f t="shared" si="25"/>
        <v>0</v>
      </c>
      <c r="L43" s="150"/>
      <c r="M43" s="153"/>
      <c r="N43" s="80">
        <f t="shared" si="26"/>
        <v>0</v>
      </c>
      <c r="O43" s="81" t="str">
        <f t="shared" si="27"/>
        <v>-</v>
      </c>
      <c r="P43" s="9"/>
      <c r="Q43" s="9"/>
      <c r="R43" s="9"/>
      <c r="S43" s="9"/>
      <c r="T43" s="9"/>
      <c r="U43" s="9"/>
      <c r="V43" s="9"/>
      <c r="W43" s="9"/>
      <c r="X43" s="9"/>
      <c r="Y43" s="89"/>
      <c r="Z43" s="89"/>
      <c r="AA43" s="89"/>
    </row>
    <row r="44" spans="1:27" ht="24.75" customHeight="1" x14ac:dyDescent="0.15">
      <c r="A44" s="9"/>
      <c r="B44" s="24" t="s">
        <v>246</v>
      </c>
      <c r="C44" s="155" t="s">
        <v>137</v>
      </c>
      <c r="D44" s="82" t="s">
        <v>247</v>
      </c>
      <c r="E44" s="82" t="s">
        <v>248</v>
      </c>
      <c r="F44" s="152">
        <v>1</v>
      </c>
      <c r="G44" s="156"/>
      <c r="H44" s="157"/>
      <c r="I44" s="24">
        <v>1</v>
      </c>
      <c r="J44" s="79">
        <f t="shared" si="24"/>
        <v>0</v>
      </c>
      <c r="K44" s="79">
        <f t="shared" si="25"/>
        <v>0</v>
      </c>
      <c r="L44" s="150"/>
      <c r="M44" s="153"/>
      <c r="N44" s="80">
        <f t="shared" si="26"/>
        <v>0</v>
      </c>
      <c r="O44" s="81" t="str">
        <f t="shared" si="27"/>
        <v>-</v>
      </c>
      <c r="P44" s="9"/>
      <c r="Q44" s="9"/>
      <c r="R44" s="9"/>
      <c r="S44" s="9"/>
      <c r="T44" s="9"/>
      <c r="U44" s="9"/>
      <c r="V44" s="9"/>
      <c r="W44" s="9"/>
      <c r="X44" s="9"/>
      <c r="Y44" s="89"/>
      <c r="Z44" s="89"/>
      <c r="AA44" s="89"/>
    </row>
    <row r="45" spans="1:27" ht="24.75" customHeight="1" x14ac:dyDescent="0.15">
      <c r="A45" s="9"/>
      <c r="B45" s="24" t="s">
        <v>249</v>
      </c>
      <c r="C45" s="155" t="s">
        <v>137</v>
      </c>
      <c r="D45" s="82" t="s">
        <v>250</v>
      </c>
      <c r="E45" s="82" t="s">
        <v>251</v>
      </c>
      <c r="F45" s="152">
        <v>1</v>
      </c>
      <c r="G45" s="156"/>
      <c r="H45" s="157"/>
      <c r="I45" s="24">
        <v>1</v>
      </c>
      <c r="J45" s="79">
        <f t="shared" si="24"/>
        <v>0</v>
      </c>
      <c r="K45" s="79">
        <f t="shared" si="25"/>
        <v>0</v>
      </c>
      <c r="L45" s="150"/>
      <c r="M45" s="153"/>
      <c r="N45" s="80">
        <f t="shared" si="26"/>
        <v>0</v>
      </c>
      <c r="O45" s="81" t="str">
        <f t="shared" si="27"/>
        <v>-</v>
      </c>
      <c r="P45" s="9"/>
      <c r="Q45" s="9"/>
      <c r="R45" s="9"/>
      <c r="S45" s="9"/>
      <c r="T45" s="9"/>
      <c r="U45" s="9"/>
      <c r="V45" s="9"/>
      <c r="W45" s="9"/>
      <c r="X45" s="9"/>
      <c r="Y45" s="89"/>
      <c r="Z45" s="89"/>
      <c r="AA45" s="89"/>
    </row>
    <row r="46" spans="1:27" ht="24.75" customHeight="1" x14ac:dyDescent="0.15">
      <c r="A46" s="9"/>
      <c r="B46" s="24" t="s">
        <v>252</v>
      </c>
      <c r="C46" s="155" t="s">
        <v>137</v>
      </c>
      <c r="D46" s="82" t="s">
        <v>253</v>
      </c>
      <c r="E46" s="82" t="s">
        <v>254</v>
      </c>
      <c r="F46" s="152">
        <v>1</v>
      </c>
      <c r="G46" s="156"/>
      <c r="H46" s="157"/>
      <c r="I46" s="24">
        <v>1</v>
      </c>
      <c r="J46" s="79">
        <f t="shared" si="24"/>
        <v>0</v>
      </c>
      <c r="K46" s="79">
        <f t="shared" si="25"/>
        <v>0</v>
      </c>
      <c r="L46" s="150"/>
      <c r="M46" s="153"/>
      <c r="N46" s="80">
        <f t="shared" si="26"/>
        <v>0</v>
      </c>
      <c r="O46" s="81" t="str">
        <f t="shared" si="27"/>
        <v>-</v>
      </c>
      <c r="P46" s="9"/>
      <c r="Q46" s="9"/>
      <c r="R46" s="9"/>
      <c r="S46" s="9"/>
      <c r="T46" s="9"/>
      <c r="U46" s="9"/>
      <c r="V46" s="9"/>
      <c r="W46" s="9"/>
      <c r="X46" s="9"/>
      <c r="Y46" s="89"/>
      <c r="Z46" s="89"/>
      <c r="AA46" s="89"/>
    </row>
    <row r="47" spans="1:27" ht="24.75" customHeight="1" x14ac:dyDescent="0.15">
      <c r="A47" s="9"/>
      <c r="B47" s="24" t="s">
        <v>255</v>
      </c>
      <c r="C47" s="155" t="s">
        <v>137</v>
      </c>
      <c r="D47" s="82" t="s">
        <v>256</v>
      </c>
      <c r="E47" s="82" t="s">
        <v>257</v>
      </c>
      <c r="F47" s="152">
        <v>1</v>
      </c>
      <c r="G47" s="156"/>
      <c r="H47" s="157"/>
      <c r="I47" s="24">
        <v>1</v>
      </c>
      <c r="J47" s="79">
        <f t="shared" si="24"/>
        <v>0</v>
      </c>
      <c r="K47" s="79">
        <f t="shared" si="25"/>
        <v>0</v>
      </c>
      <c r="L47" s="150"/>
      <c r="M47" s="153"/>
      <c r="N47" s="80">
        <f t="shared" si="26"/>
        <v>0</v>
      </c>
      <c r="O47" s="81" t="str">
        <f t="shared" si="27"/>
        <v>-</v>
      </c>
      <c r="P47" s="9"/>
      <c r="Q47" s="9"/>
      <c r="R47" s="9"/>
      <c r="S47" s="9"/>
      <c r="T47" s="9"/>
      <c r="U47" s="9"/>
      <c r="V47" s="9"/>
      <c r="W47" s="9"/>
      <c r="X47" s="9"/>
      <c r="Y47" s="89"/>
      <c r="Z47" s="89"/>
      <c r="AA47" s="89"/>
    </row>
    <row r="48" spans="1:27" ht="24.75" customHeight="1" x14ac:dyDescent="0.15">
      <c r="A48" s="9"/>
      <c r="B48" s="24" t="s">
        <v>258</v>
      </c>
      <c r="C48" s="155" t="s">
        <v>137</v>
      </c>
      <c r="D48" s="82" t="s">
        <v>259</v>
      </c>
      <c r="E48" s="82" t="s">
        <v>260</v>
      </c>
      <c r="F48" s="152">
        <v>1</v>
      </c>
      <c r="G48" s="156"/>
      <c r="H48" s="157"/>
      <c r="I48" s="24">
        <v>1</v>
      </c>
      <c r="J48" s="79">
        <f t="shared" si="24"/>
        <v>0</v>
      </c>
      <c r="K48" s="79">
        <f t="shared" si="25"/>
        <v>0</v>
      </c>
      <c r="L48" s="150"/>
      <c r="M48" s="153"/>
      <c r="N48" s="80">
        <f t="shared" si="26"/>
        <v>0</v>
      </c>
      <c r="O48" s="81" t="str">
        <f t="shared" si="27"/>
        <v>-</v>
      </c>
      <c r="P48" s="9"/>
      <c r="Q48" s="9"/>
      <c r="R48" s="9"/>
      <c r="S48" s="9"/>
      <c r="T48" s="9"/>
      <c r="U48" s="9"/>
      <c r="V48" s="9"/>
      <c r="W48" s="9"/>
      <c r="X48" s="9"/>
      <c r="Y48" s="89"/>
      <c r="Z48" s="89"/>
      <c r="AA48" s="89"/>
    </row>
    <row r="49" spans="1:27" ht="24.75" customHeight="1" x14ac:dyDescent="0.15">
      <c r="A49" s="9"/>
      <c r="B49" s="24" t="s">
        <v>261</v>
      </c>
      <c r="C49" s="155" t="s">
        <v>137</v>
      </c>
      <c r="D49" s="82" t="s">
        <v>262</v>
      </c>
      <c r="E49" s="82" t="s">
        <v>263</v>
      </c>
      <c r="F49" s="152">
        <v>1</v>
      </c>
      <c r="G49" s="156"/>
      <c r="H49" s="157"/>
      <c r="I49" s="24">
        <v>1</v>
      </c>
      <c r="J49" s="79">
        <f t="shared" si="24"/>
        <v>0</v>
      </c>
      <c r="K49" s="79">
        <f t="shared" si="25"/>
        <v>0</v>
      </c>
      <c r="L49" s="150"/>
      <c r="M49" s="153"/>
      <c r="N49" s="80">
        <f t="shared" si="26"/>
        <v>0</v>
      </c>
      <c r="O49" s="81" t="str">
        <f t="shared" si="27"/>
        <v>-</v>
      </c>
      <c r="P49" s="9"/>
      <c r="Q49" s="9"/>
      <c r="R49" s="9"/>
      <c r="S49" s="9"/>
      <c r="T49" s="9"/>
      <c r="U49" s="9"/>
      <c r="V49" s="9"/>
      <c r="W49" s="9"/>
      <c r="X49" s="9"/>
      <c r="Y49" s="89"/>
      <c r="Z49" s="89"/>
      <c r="AA49" s="89"/>
    </row>
    <row r="50" spans="1:27" ht="24.75" customHeight="1" x14ac:dyDescent="0.15">
      <c r="A50" s="9"/>
      <c r="B50" s="24" t="s">
        <v>264</v>
      </c>
      <c r="C50" s="155" t="s">
        <v>137</v>
      </c>
      <c r="D50" s="82" t="s">
        <v>265</v>
      </c>
      <c r="E50" s="82" t="s">
        <v>266</v>
      </c>
      <c r="F50" s="152">
        <v>1</v>
      </c>
      <c r="G50" s="159"/>
      <c r="H50" s="157"/>
      <c r="I50" s="24">
        <v>1</v>
      </c>
      <c r="J50" s="79">
        <f t="shared" si="24"/>
        <v>0</v>
      </c>
      <c r="K50" s="79">
        <f t="shared" si="25"/>
        <v>0</v>
      </c>
      <c r="L50" s="150"/>
      <c r="M50" s="153"/>
      <c r="N50" s="80">
        <f t="shared" si="26"/>
        <v>0</v>
      </c>
      <c r="O50" s="81" t="str">
        <f t="shared" si="27"/>
        <v>-</v>
      </c>
      <c r="P50" s="9"/>
      <c r="Q50" s="9"/>
      <c r="R50" s="9"/>
      <c r="S50" s="9"/>
      <c r="T50" s="9"/>
      <c r="U50" s="9"/>
      <c r="V50" s="9"/>
      <c r="W50" s="9"/>
      <c r="X50" s="9"/>
      <c r="Y50" s="89"/>
      <c r="Z50" s="89"/>
      <c r="AA50" s="89"/>
    </row>
    <row r="51" spans="1:27" ht="39.75" customHeight="1" x14ac:dyDescent="0.15">
      <c r="A51" s="9"/>
      <c r="B51" s="84" t="s">
        <v>33</v>
      </c>
      <c r="C51" s="84"/>
      <c r="D51" s="196" t="s">
        <v>267</v>
      </c>
      <c r="E51" s="179"/>
      <c r="F51" s="179"/>
      <c r="G51" s="179"/>
      <c r="H51" s="179"/>
      <c r="I51" s="180"/>
      <c r="J51" s="85">
        <f t="shared" ref="J51:K51" si="28">SUM(J35:J50)</f>
        <v>0</v>
      </c>
      <c r="K51" s="85">
        <f t="shared" si="28"/>
        <v>0</v>
      </c>
      <c r="L51" s="85"/>
      <c r="M51" s="86">
        <f t="shared" ref="M51:N51" si="29">SUM(M35:M50)</f>
        <v>0</v>
      </c>
      <c r="N51" s="86">
        <f t="shared" si="29"/>
        <v>0</v>
      </c>
      <c r="O51" s="86"/>
      <c r="P51" s="9"/>
      <c r="Q51" s="9"/>
      <c r="R51" s="9"/>
      <c r="S51" s="9"/>
      <c r="T51" s="9"/>
      <c r="U51" s="9"/>
      <c r="V51" s="9"/>
      <c r="W51" s="9"/>
      <c r="X51" s="9"/>
      <c r="Y51" s="89"/>
      <c r="Z51" s="89"/>
      <c r="AA51" s="89"/>
    </row>
    <row r="52" spans="1:27" ht="60.75" customHeight="1" x14ac:dyDescent="0.15">
      <c r="A52" s="9"/>
      <c r="B52" s="66" t="s">
        <v>37</v>
      </c>
      <c r="C52" s="67" t="s">
        <v>140</v>
      </c>
      <c r="D52" s="68" t="s">
        <v>268</v>
      </c>
      <c r="E52" s="68"/>
      <c r="F52" s="67" t="s">
        <v>142</v>
      </c>
      <c r="G52" s="69" t="s">
        <v>143</v>
      </c>
      <c r="H52" s="70" t="s">
        <v>144</v>
      </c>
      <c r="I52" s="71" t="s">
        <v>145</v>
      </c>
      <c r="J52" s="71" t="s">
        <v>18</v>
      </c>
      <c r="K52" s="69" t="s">
        <v>146</v>
      </c>
      <c r="L52" s="69" t="s">
        <v>147</v>
      </c>
      <c r="M52" s="72" t="s">
        <v>20</v>
      </c>
      <c r="N52" s="72" t="s">
        <v>148</v>
      </c>
      <c r="O52" s="72" t="s">
        <v>149</v>
      </c>
      <c r="P52" s="9"/>
      <c r="Q52" s="9"/>
      <c r="R52" s="9"/>
      <c r="S52" s="9"/>
      <c r="T52" s="9"/>
      <c r="U52" s="9"/>
      <c r="V52" s="9"/>
      <c r="W52" s="9"/>
      <c r="X52" s="9"/>
      <c r="Y52" s="89"/>
      <c r="Z52" s="89"/>
      <c r="AA52" s="89"/>
    </row>
    <row r="53" spans="1:27" ht="24.75" customHeight="1" x14ac:dyDescent="0.15">
      <c r="A53" s="9"/>
      <c r="B53" s="73" t="s">
        <v>269</v>
      </c>
      <c r="C53" s="155" t="s">
        <v>137</v>
      </c>
      <c r="D53" s="75" t="s">
        <v>270</v>
      </c>
      <c r="E53" s="75" t="s">
        <v>271</v>
      </c>
      <c r="F53" s="152">
        <v>1</v>
      </c>
      <c r="G53" s="159"/>
      <c r="H53" s="157"/>
      <c r="I53" s="73">
        <v>1</v>
      </c>
      <c r="J53" s="79">
        <f t="shared" ref="J53:J56" si="30">SUM(F53*H53)</f>
        <v>0</v>
      </c>
      <c r="K53" s="79">
        <f t="shared" ref="K53:K56" si="31">IF(C53="YES / SI",J53,0)</f>
        <v>0</v>
      </c>
      <c r="L53" s="150"/>
      <c r="M53" s="153"/>
      <c r="N53" s="80">
        <f t="shared" ref="N53:N56" si="32">M53-K53</f>
        <v>0</v>
      </c>
      <c r="O53" s="81" t="str">
        <f t="shared" ref="O53:O56" si="33">IF(K53=0,"-",N53/K53)</f>
        <v>-</v>
      </c>
      <c r="P53" s="9"/>
      <c r="Q53" s="9"/>
      <c r="R53" s="9"/>
      <c r="S53" s="9"/>
      <c r="T53" s="9"/>
      <c r="U53" s="9"/>
      <c r="V53" s="9"/>
      <c r="W53" s="9"/>
      <c r="X53" s="9"/>
      <c r="Y53" s="89"/>
      <c r="Z53" s="89"/>
      <c r="AA53" s="89"/>
    </row>
    <row r="54" spans="1:27" ht="24.75" customHeight="1" x14ac:dyDescent="0.15">
      <c r="A54" s="9"/>
      <c r="B54" s="24" t="s">
        <v>272</v>
      </c>
      <c r="C54" s="155" t="s">
        <v>137</v>
      </c>
      <c r="D54" s="82" t="s">
        <v>273</v>
      </c>
      <c r="E54" s="82" t="s">
        <v>274</v>
      </c>
      <c r="F54" s="152">
        <v>1</v>
      </c>
      <c r="G54" s="156"/>
      <c r="H54" s="157"/>
      <c r="I54" s="24">
        <v>1</v>
      </c>
      <c r="J54" s="79">
        <f t="shared" si="30"/>
        <v>0</v>
      </c>
      <c r="K54" s="79">
        <f t="shared" si="31"/>
        <v>0</v>
      </c>
      <c r="L54" s="150"/>
      <c r="M54" s="153"/>
      <c r="N54" s="80">
        <f t="shared" si="32"/>
        <v>0</v>
      </c>
      <c r="O54" s="81" t="str">
        <f t="shared" si="33"/>
        <v>-</v>
      </c>
      <c r="P54" s="9"/>
      <c r="Q54" s="9"/>
      <c r="R54" s="9"/>
      <c r="S54" s="9"/>
      <c r="T54" s="9"/>
      <c r="U54" s="9"/>
      <c r="V54" s="9"/>
      <c r="W54" s="9"/>
      <c r="X54" s="9"/>
      <c r="Y54" s="89"/>
      <c r="Z54" s="89"/>
      <c r="AA54" s="89"/>
    </row>
    <row r="55" spans="1:27" ht="24.75" customHeight="1" x14ac:dyDescent="0.15">
      <c r="A55" s="9"/>
      <c r="B55" s="24" t="s">
        <v>275</v>
      </c>
      <c r="C55" s="155" t="s">
        <v>137</v>
      </c>
      <c r="D55" s="82" t="s">
        <v>276</v>
      </c>
      <c r="E55" s="82" t="s">
        <v>276</v>
      </c>
      <c r="F55" s="152">
        <v>1</v>
      </c>
      <c r="G55" s="156"/>
      <c r="H55" s="157"/>
      <c r="I55" s="24">
        <v>1</v>
      </c>
      <c r="J55" s="79">
        <f t="shared" si="30"/>
        <v>0</v>
      </c>
      <c r="K55" s="79">
        <f t="shared" si="31"/>
        <v>0</v>
      </c>
      <c r="L55" s="150"/>
      <c r="M55" s="153"/>
      <c r="N55" s="80">
        <f t="shared" si="32"/>
        <v>0</v>
      </c>
      <c r="O55" s="81" t="str">
        <f t="shared" si="33"/>
        <v>-</v>
      </c>
      <c r="P55" s="9"/>
      <c r="Q55" s="9"/>
      <c r="R55" s="9"/>
      <c r="S55" s="9"/>
      <c r="T55" s="9"/>
      <c r="U55" s="9"/>
      <c r="V55" s="9"/>
      <c r="W55" s="9"/>
      <c r="X55" s="9"/>
      <c r="Y55" s="89"/>
      <c r="Z55" s="89"/>
      <c r="AA55" s="89"/>
    </row>
    <row r="56" spans="1:27" ht="24.75" customHeight="1" x14ac:dyDescent="0.15">
      <c r="A56" s="9"/>
      <c r="B56" s="24" t="s">
        <v>277</v>
      </c>
      <c r="C56" s="155" t="s">
        <v>137</v>
      </c>
      <c r="D56" s="82" t="s">
        <v>278</v>
      </c>
      <c r="E56" s="82" t="s">
        <v>279</v>
      </c>
      <c r="F56" s="152">
        <v>1</v>
      </c>
      <c r="G56" s="159"/>
      <c r="H56" s="157"/>
      <c r="I56" s="24">
        <v>1</v>
      </c>
      <c r="J56" s="79">
        <f t="shared" si="30"/>
        <v>0</v>
      </c>
      <c r="K56" s="79">
        <f t="shared" si="31"/>
        <v>0</v>
      </c>
      <c r="L56" s="150"/>
      <c r="M56" s="153"/>
      <c r="N56" s="80">
        <f t="shared" si="32"/>
        <v>0</v>
      </c>
      <c r="O56" s="81" t="str">
        <f t="shared" si="33"/>
        <v>-</v>
      </c>
      <c r="P56" s="9"/>
      <c r="Q56" s="9"/>
      <c r="R56" s="9"/>
      <c r="S56" s="9"/>
      <c r="T56" s="9"/>
      <c r="U56" s="9"/>
      <c r="V56" s="9"/>
      <c r="W56" s="9"/>
      <c r="X56" s="9"/>
      <c r="Y56" s="89"/>
      <c r="Z56" s="89"/>
      <c r="AA56" s="89"/>
    </row>
    <row r="57" spans="1:27" ht="39.75" customHeight="1" x14ac:dyDescent="0.15">
      <c r="A57" s="9"/>
      <c r="B57" s="90" t="s">
        <v>37</v>
      </c>
      <c r="C57" s="90"/>
      <c r="D57" s="196" t="s">
        <v>280</v>
      </c>
      <c r="E57" s="179"/>
      <c r="F57" s="179"/>
      <c r="G57" s="179"/>
      <c r="H57" s="179"/>
      <c r="I57" s="180"/>
      <c r="J57" s="48">
        <f t="shared" ref="J57:K57" si="34">SUM(J53:J56)</f>
        <v>0</v>
      </c>
      <c r="K57" s="48">
        <f t="shared" si="34"/>
        <v>0</v>
      </c>
      <c r="L57" s="48"/>
      <c r="M57" s="91">
        <f t="shared" ref="M57:N57" si="35">SUM(M53:M56)</f>
        <v>0</v>
      </c>
      <c r="N57" s="91">
        <f t="shared" si="35"/>
        <v>0</v>
      </c>
      <c r="O57" s="91"/>
      <c r="P57" s="9"/>
      <c r="Q57" s="9"/>
      <c r="R57" s="9"/>
      <c r="S57" s="9"/>
      <c r="T57" s="9"/>
      <c r="U57" s="9"/>
      <c r="V57" s="9"/>
      <c r="W57" s="9"/>
      <c r="X57" s="9"/>
      <c r="Y57" s="89"/>
      <c r="Z57" s="89"/>
      <c r="AA57" s="89"/>
    </row>
    <row r="58" spans="1:27" ht="24.75" customHeight="1" x14ac:dyDescent="0.15">
      <c r="A58" s="9"/>
      <c r="B58" s="56"/>
      <c r="C58" s="56"/>
      <c r="D58" s="57"/>
      <c r="E58" s="57"/>
      <c r="F58" s="9"/>
      <c r="G58" s="9"/>
      <c r="H58" s="58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24.75" customHeight="1" x14ac:dyDescent="0.15">
      <c r="A59" s="9"/>
      <c r="B59" s="56"/>
      <c r="C59" s="56"/>
      <c r="D59" s="57"/>
      <c r="E59" s="57"/>
      <c r="F59" s="9"/>
      <c r="G59" s="9"/>
      <c r="H59" s="58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24.75" customHeight="1" x14ac:dyDescent="0.15">
      <c r="A60" s="9"/>
      <c r="B60" s="56"/>
      <c r="C60" s="56"/>
      <c r="D60" s="57"/>
      <c r="E60" s="57"/>
      <c r="F60" s="9"/>
      <c r="G60" s="9"/>
      <c r="H60" s="58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24.75" customHeight="1" x14ac:dyDescent="0.15">
      <c r="A61" s="9"/>
      <c r="B61" s="56"/>
      <c r="C61" s="56"/>
      <c r="D61" s="57"/>
      <c r="E61" s="57"/>
      <c r="F61" s="9"/>
      <c r="G61" s="9"/>
      <c r="H61" s="58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24.75" customHeight="1" x14ac:dyDescent="0.15">
      <c r="A62" s="9"/>
      <c r="B62" s="56"/>
      <c r="C62" s="56"/>
      <c r="D62" s="57"/>
      <c r="E62" s="57"/>
      <c r="F62" s="9"/>
      <c r="G62" s="9"/>
      <c r="H62" s="58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24.75" customHeight="1" x14ac:dyDescent="0.15">
      <c r="A63" s="9"/>
      <c r="B63" s="56"/>
      <c r="C63" s="56"/>
      <c r="D63" s="57"/>
      <c r="E63" s="57"/>
      <c r="F63" s="9"/>
      <c r="G63" s="9"/>
      <c r="H63" s="58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24.75" customHeight="1" x14ac:dyDescent="0.15">
      <c r="A64" s="9"/>
      <c r="B64" s="56"/>
      <c r="C64" s="56"/>
      <c r="D64" s="57"/>
      <c r="E64" s="57"/>
      <c r="F64" s="9"/>
      <c r="G64" s="9"/>
      <c r="H64" s="58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24.75" customHeight="1" x14ac:dyDescent="0.15">
      <c r="A65" s="9"/>
      <c r="B65" s="56"/>
      <c r="C65" s="56"/>
      <c r="D65" s="57"/>
      <c r="E65" s="57"/>
      <c r="F65" s="9"/>
      <c r="G65" s="9"/>
      <c r="H65" s="58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24.75" customHeight="1" x14ac:dyDescent="0.15">
      <c r="A66" s="9"/>
      <c r="B66" s="56"/>
      <c r="C66" s="56"/>
      <c r="D66" s="57"/>
      <c r="E66" s="57"/>
      <c r="F66" s="9"/>
      <c r="G66" s="9"/>
      <c r="H66" s="58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24.75" customHeight="1" x14ac:dyDescent="0.15">
      <c r="A67" s="9"/>
      <c r="B67" s="56"/>
      <c r="C67" s="56"/>
      <c r="D67" s="57"/>
      <c r="E67" s="57"/>
      <c r="F67" s="9"/>
      <c r="G67" s="9"/>
      <c r="H67" s="58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24.75" customHeight="1" x14ac:dyDescent="0.15">
      <c r="A68" s="9"/>
      <c r="B68" s="56"/>
      <c r="C68" s="56"/>
      <c r="D68" s="57"/>
      <c r="E68" s="57"/>
      <c r="F68" s="9"/>
      <c r="G68" s="9"/>
      <c r="H68" s="58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24.75" customHeight="1" x14ac:dyDescent="0.15">
      <c r="A69" s="9"/>
      <c r="B69" s="56"/>
      <c r="C69" s="56"/>
      <c r="D69" s="57"/>
      <c r="E69" s="57"/>
      <c r="F69" s="9"/>
      <c r="G69" s="9"/>
      <c r="H69" s="58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24.75" customHeight="1" x14ac:dyDescent="0.15">
      <c r="A70" s="9"/>
      <c r="B70" s="56"/>
      <c r="C70" s="56"/>
      <c r="D70" s="57"/>
      <c r="E70" s="57"/>
      <c r="F70" s="9"/>
      <c r="G70" s="9"/>
      <c r="H70" s="58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24.75" customHeight="1" x14ac:dyDescent="0.15">
      <c r="A71" s="9"/>
      <c r="B71" s="56"/>
      <c r="C71" s="56"/>
      <c r="D71" s="57"/>
      <c r="E71" s="57"/>
      <c r="F71" s="9"/>
      <c r="G71" s="9"/>
      <c r="H71" s="58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24.75" customHeight="1" x14ac:dyDescent="0.15">
      <c r="A72" s="9"/>
      <c r="B72" s="56"/>
      <c r="C72" s="56"/>
      <c r="D72" s="57"/>
      <c r="E72" s="57"/>
      <c r="F72" s="9"/>
      <c r="G72" s="9"/>
      <c r="H72" s="58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24.75" customHeight="1" x14ac:dyDescent="0.15">
      <c r="A73" s="9"/>
      <c r="B73" s="56"/>
      <c r="C73" s="56"/>
      <c r="D73" s="57"/>
      <c r="E73" s="57"/>
      <c r="F73" s="9"/>
      <c r="G73" s="9"/>
      <c r="H73" s="58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24.75" customHeight="1" x14ac:dyDescent="0.15">
      <c r="A74" s="9"/>
      <c r="B74" s="56"/>
      <c r="C74" s="56"/>
      <c r="D74" s="57"/>
      <c r="E74" s="57"/>
      <c r="F74" s="9"/>
      <c r="G74" s="9"/>
      <c r="H74" s="58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24.75" customHeight="1" x14ac:dyDescent="0.15">
      <c r="A75" s="9"/>
      <c r="B75" s="56"/>
      <c r="C75" s="56"/>
      <c r="D75" s="57"/>
      <c r="E75" s="57"/>
      <c r="F75" s="9"/>
      <c r="G75" s="9"/>
      <c r="H75" s="58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24.75" customHeight="1" x14ac:dyDescent="0.15">
      <c r="A76" s="9"/>
      <c r="B76" s="56"/>
      <c r="C76" s="56"/>
      <c r="D76" s="57"/>
      <c r="E76" s="57"/>
      <c r="F76" s="9"/>
      <c r="G76" s="9"/>
      <c r="H76" s="58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24.75" customHeight="1" x14ac:dyDescent="0.15">
      <c r="A77" s="9"/>
      <c r="B77" s="56"/>
      <c r="C77" s="56"/>
      <c r="D77" s="57"/>
      <c r="E77" s="57"/>
      <c r="F77" s="9"/>
      <c r="G77" s="9"/>
      <c r="H77" s="58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24.75" customHeight="1" x14ac:dyDescent="0.15">
      <c r="A78" s="9"/>
      <c r="B78" s="56"/>
      <c r="C78" s="56"/>
      <c r="D78" s="57"/>
      <c r="E78" s="57"/>
      <c r="F78" s="9"/>
      <c r="G78" s="9"/>
      <c r="H78" s="58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24.75" customHeight="1" x14ac:dyDescent="0.15">
      <c r="A79" s="9"/>
      <c r="B79" s="56"/>
      <c r="C79" s="56"/>
      <c r="D79" s="57"/>
      <c r="E79" s="57"/>
      <c r="F79" s="9"/>
      <c r="G79" s="9"/>
      <c r="H79" s="58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24.75" customHeight="1" x14ac:dyDescent="0.15">
      <c r="A80" s="9"/>
      <c r="B80" s="56"/>
      <c r="C80" s="56"/>
      <c r="D80" s="57"/>
      <c r="E80" s="57"/>
      <c r="F80" s="9"/>
      <c r="G80" s="9"/>
      <c r="H80" s="58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24.75" customHeight="1" x14ac:dyDescent="0.15">
      <c r="A81" s="9"/>
      <c r="B81" s="56"/>
      <c r="C81" s="56"/>
      <c r="D81" s="57"/>
      <c r="E81" s="57"/>
      <c r="F81" s="9"/>
      <c r="G81" s="9"/>
      <c r="H81" s="58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24.75" customHeight="1" x14ac:dyDescent="0.15">
      <c r="A82" s="9"/>
      <c r="B82" s="56"/>
      <c r="C82" s="56"/>
      <c r="D82" s="57"/>
      <c r="E82" s="57"/>
      <c r="F82" s="9"/>
      <c r="G82" s="9"/>
      <c r="H82" s="58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24.75" customHeight="1" x14ac:dyDescent="0.15">
      <c r="A83" s="9"/>
      <c r="B83" s="56"/>
      <c r="C83" s="56"/>
      <c r="D83" s="57"/>
      <c r="E83" s="57"/>
      <c r="F83" s="9"/>
      <c r="G83" s="9"/>
      <c r="H83" s="58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24.75" customHeight="1" x14ac:dyDescent="0.15">
      <c r="A84" s="9"/>
      <c r="B84" s="56"/>
      <c r="C84" s="56"/>
      <c r="D84" s="57"/>
      <c r="E84" s="57"/>
      <c r="F84" s="9"/>
      <c r="G84" s="9"/>
      <c r="H84" s="58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24.75" customHeight="1" x14ac:dyDescent="0.15">
      <c r="A85" s="9"/>
      <c r="B85" s="56"/>
      <c r="C85" s="56"/>
      <c r="D85" s="57"/>
      <c r="E85" s="57"/>
      <c r="F85" s="9"/>
      <c r="G85" s="9"/>
      <c r="H85" s="58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24.75" customHeight="1" x14ac:dyDescent="0.15">
      <c r="A86" s="9"/>
      <c r="B86" s="56"/>
      <c r="C86" s="56"/>
      <c r="D86" s="57"/>
      <c r="E86" s="57"/>
      <c r="F86" s="9"/>
      <c r="G86" s="9"/>
      <c r="H86" s="58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24.75" customHeight="1" x14ac:dyDescent="0.15">
      <c r="A87" s="9"/>
      <c r="B87" s="56"/>
      <c r="C87" s="56"/>
      <c r="D87" s="57"/>
      <c r="E87" s="57"/>
      <c r="F87" s="9"/>
      <c r="G87" s="9"/>
      <c r="H87" s="58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24.75" customHeight="1" x14ac:dyDescent="0.15">
      <c r="A88" s="9"/>
      <c r="B88" s="56"/>
      <c r="C88" s="56"/>
      <c r="D88" s="57"/>
      <c r="E88" s="57"/>
      <c r="F88" s="9"/>
      <c r="G88" s="9"/>
      <c r="H88" s="58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24.75" customHeight="1" x14ac:dyDescent="0.15">
      <c r="A89" s="9"/>
      <c r="B89" s="56"/>
      <c r="C89" s="56"/>
      <c r="D89" s="57"/>
      <c r="E89" s="57"/>
      <c r="F89" s="9"/>
      <c r="G89" s="9"/>
      <c r="H89" s="58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24.75" customHeight="1" x14ac:dyDescent="0.15">
      <c r="A90" s="9"/>
      <c r="B90" s="56"/>
      <c r="C90" s="56"/>
      <c r="D90" s="57"/>
      <c r="E90" s="57"/>
      <c r="F90" s="9"/>
      <c r="G90" s="9"/>
      <c r="H90" s="58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24.75" customHeight="1" x14ac:dyDescent="0.15">
      <c r="A91" s="9"/>
      <c r="B91" s="56"/>
      <c r="C91" s="56"/>
      <c r="D91" s="57"/>
      <c r="E91" s="57"/>
      <c r="F91" s="9"/>
      <c r="G91" s="9"/>
      <c r="H91" s="58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24.75" customHeight="1" x14ac:dyDescent="0.15">
      <c r="A92" s="9"/>
      <c r="B92" s="56"/>
      <c r="C92" s="56"/>
      <c r="D92" s="57"/>
      <c r="E92" s="57"/>
      <c r="F92" s="9"/>
      <c r="G92" s="9"/>
      <c r="H92" s="58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24.75" customHeight="1" x14ac:dyDescent="0.15">
      <c r="A93" s="9"/>
      <c r="B93" s="56"/>
      <c r="C93" s="56"/>
      <c r="D93" s="57"/>
      <c r="E93" s="57"/>
      <c r="F93" s="9"/>
      <c r="G93" s="9"/>
      <c r="H93" s="58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24.75" customHeight="1" x14ac:dyDescent="0.15">
      <c r="A94" s="9"/>
      <c r="B94" s="56"/>
      <c r="C94" s="56"/>
      <c r="D94" s="57"/>
      <c r="E94" s="57"/>
      <c r="F94" s="9"/>
      <c r="G94" s="9"/>
      <c r="H94" s="58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24.75" customHeight="1" x14ac:dyDescent="0.15">
      <c r="A95" s="9"/>
      <c r="B95" s="56"/>
      <c r="C95" s="56"/>
      <c r="D95" s="57"/>
      <c r="E95" s="57"/>
      <c r="F95" s="9"/>
      <c r="G95" s="9"/>
      <c r="H95" s="58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24.75" customHeight="1" x14ac:dyDescent="0.15">
      <c r="A96" s="9"/>
      <c r="B96" s="56"/>
      <c r="C96" s="56"/>
      <c r="D96" s="57"/>
      <c r="E96" s="57"/>
      <c r="F96" s="9"/>
      <c r="G96" s="9"/>
      <c r="H96" s="58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24.75" customHeight="1" x14ac:dyDescent="0.15">
      <c r="A97" s="9"/>
      <c r="B97" s="56"/>
      <c r="C97" s="56"/>
      <c r="D97" s="57"/>
      <c r="E97" s="57"/>
      <c r="F97" s="9"/>
      <c r="G97" s="9"/>
      <c r="H97" s="58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24.75" customHeight="1" x14ac:dyDescent="0.15">
      <c r="A98" s="9"/>
      <c r="B98" s="56"/>
      <c r="C98" s="56"/>
      <c r="D98" s="57"/>
      <c r="E98" s="57"/>
      <c r="F98" s="9"/>
      <c r="G98" s="9"/>
      <c r="H98" s="58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ht="24.75" customHeight="1" x14ac:dyDescent="0.15">
      <c r="A99" s="9"/>
      <c r="B99" s="56"/>
      <c r="C99" s="56"/>
      <c r="D99" s="57"/>
      <c r="E99" s="57"/>
      <c r="F99" s="9"/>
      <c r="G99" s="9"/>
      <c r="H99" s="58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24.75" customHeight="1" x14ac:dyDescent="0.15">
      <c r="A100" s="9"/>
      <c r="B100" s="56"/>
      <c r="C100" s="56"/>
      <c r="D100" s="57"/>
      <c r="E100" s="57"/>
      <c r="F100" s="9"/>
      <c r="G100" s="9"/>
      <c r="H100" s="58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ht="24.75" customHeight="1" x14ac:dyDescent="0.15">
      <c r="A101" s="9"/>
      <c r="B101" s="56"/>
      <c r="C101" s="56"/>
      <c r="D101" s="57"/>
      <c r="E101" s="57"/>
      <c r="F101" s="9"/>
      <c r="G101" s="9"/>
      <c r="H101" s="58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ht="24.75" customHeight="1" x14ac:dyDescent="0.15">
      <c r="A102" s="9"/>
      <c r="B102" s="56"/>
      <c r="C102" s="56"/>
      <c r="D102" s="57"/>
      <c r="E102" s="57"/>
      <c r="F102" s="9"/>
      <c r="G102" s="9"/>
      <c r="H102" s="58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24.75" customHeight="1" x14ac:dyDescent="0.15">
      <c r="A103" s="9"/>
      <c r="B103" s="56"/>
      <c r="C103" s="56"/>
      <c r="D103" s="57"/>
      <c r="E103" s="57"/>
      <c r="F103" s="9"/>
      <c r="G103" s="9"/>
      <c r="H103" s="58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ht="24.75" customHeight="1" x14ac:dyDescent="0.15">
      <c r="A104" s="9"/>
      <c r="B104" s="56"/>
      <c r="C104" s="56"/>
      <c r="D104" s="57"/>
      <c r="E104" s="57"/>
      <c r="F104" s="9"/>
      <c r="G104" s="9"/>
      <c r="H104" s="58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24.75" customHeight="1" x14ac:dyDescent="0.15">
      <c r="A105" s="9"/>
      <c r="B105" s="56"/>
      <c r="C105" s="56"/>
      <c r="D105" s="57"/>
      <c r="E105" s="57"/>
      <c r="F105" s="9"/>
      <c r="G105" s="9"/>
      <c r="H105" s="58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24.75" customHeight="1" x14ac:dyDescent="0.15">
      <c r="A106" s="9"/>
      <c r="B106" s="56"/>
      <c r="C106" s="56"/>
      <c r="D106" s="57"/>
      <c r="E106" s="57"/>
      <c r="F106" s="9"/>
      <c r="G106" s="9"/>
      <c r="H106" s="58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24.75" customHeight="1" x14ac:dyDescent="0.15">
      <c r="A107" s="9"/>
      <c r="B107" s="56"/>
      <c r="C107" s="56"/>
      <c r="D107" s="57"/>
      <c r="E107" s="57"/>
      <c r="F107" s="9"/>
      <c r="G107" s="9"/>
      <c r="H107" s="58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ht="24.75" customHeight="1" x14ac:dyDescent="0.15">
      <c r="A108" s="9"/>
      <c r="B108" s="56"/>
      <c r="C108" s="56"/>
      <c r="D108" s="57"/>
      <c r="E108" s="57"/>
      <c r="F108" s="9"/>
      <c r="G108" s="9"/>
      <c r="H108" s="58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ht="24.75" customHeight="1" x14ac:dyDescent="0.15">
      <c r="A109" s="9"/>
      <c r="B109" s="56"/>
      <c r="C109" s="56"/>
      <c r="D109" s="57"/>
      <c r="E109" s="57"/>
      <c r="F109" s="9"/>
      <c r="G109" s="9"/>
      <c r="H109" s="58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24.75" customHeight="1" x14ac:dyDescent="0.15">
      <c r="A110" s="9"/>
      <c r="B110" s="56"/>
      <c r="C110" s="56"/>
      <c r="D110" s="57"/>
      <c r="E110" s="57"/>
      <c r="F110" s="9"/>
      <c r="G110" s="9"/>
      <c r="H110" s="58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ht="24.75" customHeight="1" x14ac:dyDescent="0.15">
      <c r="A111" s="9"/>
      <c r="B111" s="56"/>
      <c r="C111" s="56"/>
      <c r="D111" s="57"/>
      <c r="E111" s="57"/>
      <c r="F111" s="9"/>
      <c r="G111" s="9"/>
      <c r="H111" s="58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ht="24.75" customHeight="1" x14ac:dyDescent="0.15">
      <c r="A112" s="9"/>
      <c r="B112" s="56"/>
      <c r="C112" s="56"/>
      <c r="D112" s="57"/>
      <c r="E112" s="57"/>
      <c r="F112" s="9"/>
      <c r="G112" s="9"/>
      <c r="H112" s="58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ht="24.75" customHeight="1" x14ac:dyDescent="0.15">
      <c r="A113" s="9"/>
      <c r="B113" s="56"/>
      <c r="C113" s="56"/>
      <c r="D113" s="57"/>
      <c r="E113" s="57"/>
      <c r="F113" s="9"/>
      <c r="G113" s="9"/>
      <c r="H113" s="58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24.75" customHeight="1" x14ac:dyDescent="0.15">
      <c r="A114" s="9"/>
      <c r="B114" s="56"/>
      <c r="C114" s="56"/>
      <c r="D114" s="57"/>
      <c r="E114" s="57"/>
      <c r="F114" s="9"/>
      <c r="G114" s="9"/>
      <c r="H114" s="58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ht="24.75" customHeight="1" x14ac:dyDescent="0.15">
      <c r="A115" s="9"/>
      <c r="B115" s="56"/>
      <c r="C115" s="56"/>
      <c r="D115" s="57"/>
      <c r="E115" s="57"/>
      <c r="F115" s="9"/>
      <c r="G115" s="9"/>
      <c r="H115" s="58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ht="24.75" customHeight="1" x14ac:dyDescent="0.15">
      <c r="A116" s="9"/>
      <c r="B116" s="56"/>
      <c r="C116" s="56"/>
      <c r="D116" s="57"/>
      <c r="E116" s="57"/>
      <c r="F116" s="9"/>
      <c r="G116" s="9"/>
      <c r="H116" s="58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24.75" customHeight="1" x14ac:dyDescent="0.15">
      <c r="A117" s="9"/>
      <c r="B117" s="56"/>
      <c r="C117" s="56"/>
      <c r="D117" s="57"/>
      <c r="E117" s="57"/>
      <c r="F117" s="9"/>
      <c r="G117" s="9"/>
      <c r="H117" s="58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24.75" customHeight="1" x14ac:dyDescent="0.15">
      <c r="A118" s="9"/>
      <c r="B118" s="56"/>
      <c r="C118" s="56"/>
      <c r="D118" s="57"/>
      <c r="E118" s="57"/>
      <c r="F118" s="9"/>
      <c r="G118" s="9"/>
      <c r="H118" s="58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24.75" customHeight="1" x14ac:dyDescent="0.15">
      <c r="A119" s="9"/>
      <c r="B119" s="56"/>
      <c r="C119" s="56"/>
      <c r="D119" s="57"/>
      <c r="E119" s="57"/>
      <c r="F119" s="9"/>
      <c r="G119" s="9"/>
      <c r="H119" s="58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ht="24.75" customHeight="1" x14ac:dyDescent="0.15">
      <c r="A120" s="9"/>
      <c r="B120" s="56"/>
      <c r="C120" s="56"/>
      <c r="D120" s="57"/>
      <c r="E120" s="57"/>
      <c r="F120" s="9"/>
      <c r="G120" s="9"/>
      <c r="H120" s="58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ht="24.75" customHeight="1" x14ac:dyDescent="0.15">
      <c r="A121" s="9"/>
      <c r="B121" s="56"/>
      <c r="C121" s="56"/>
      <c r="D121" s="57"/>
      <c r="E121" s="57"/>
      <c r="F121" s="9"/>
      <c r="G121" s="9"/>
      <c r="H121" s="58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ht="24.75" customHeight="1" x14ac:dyDescent="0.15">
      <c r="A122" s="9"/>
      <c r="B122" s="56"/>
      <c r="C122" s="56"/>
      <c r="D122" s="57"/>
      <c r="E122" s="57"/>
      <c r="F122" s="9"/>
      <c r="G122" s="9"/>
      <c r="H122" s="58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ht="24.75" customHeight="1" x14ac:dyDescent="0.15">
      <c r="A123" s="9"/>
      <c r="B123" s="56"/>
      <c r="C123" s="56"/>
      <c r="D123" s="57"/>
      <c r="E123" s="57"/>
      <c r="F123" s="9"/>
      <c r="G123" s="9"/>
      <c r="H123" s="58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ht="24.75" customHeight="1" x14ac:dyDescent="0.15">
      <c r="A124" s="9"/>
      <c r="B124" s="56"/>
      <c r="C124" s="56"/>
      <c r="D124" s="57"/>
      <c r="E124" s="57"/>
      <c r="F124" s="9"/>
      <c r="G124" s="9"/>
      <c r="H124" s="58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ht="24.75" customHeight="1" x14ac:dyDescent="0.15">
      <c r="A125" s="9"/>
      <c r="B125" s="56"/>
      <c r="C125" s="56"/>
      <c r="D125" s="57"/>
      <c r="E125" s="57"/>
      <c r="F125" s="9"/>
      <c r="G125" s="9"/>
      <c r="H125" s="58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ht="24.75" customHeight="1" x14ac:dyDescent="0.15">
      <c r="A126" s="9"/>
      <c r="B126" s="56"/>
      <c r="C126" s="56"/>
      <c r="D126" s="57"/>
      <c r="E126" s="57"/>
      <c r="F126" s="9"/>
      <c r="G126" s="9"/>
      <c r="H126" s="58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ht="24.75" customHeight="1" x14ac:dyDescent="0.15">
      <c r="A127" s="9"/>
      <c r="B127" s="56"/>
      <c r="C127" s="56"/>
      <c r="D127" s="57"/>
      <c r="E127" s="57"/>
      <c r="F127" s="9"/>
      <c r="G127" s="9"/>
      <c r="H127" s="58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ht="24.75" customHeight="1" x14ac:dyDescent="0.15">
      <c r="A128" s="9"/>
      <c r="B128" s="56"/>
      <c r="C128" s="56"/>
      <c r="D128" s="57"/>
      <c r="E128" s="57"/>
      <c r="F128" s="9"/>
      <c r="G128" s="9"/>
      <c r="H128" s="58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ht="24.75" customHeight="1" x14ac:dyDescent="0.15">
      <c r="A129" s="9"/>
      <c r="B129" s="56"/>
      <c r="C129" s="56"/>
      <c r="D129" s="57"/>
      <c r="E129" s="57"/>
      <c r="F129" s="9"/>
      <c r="G129" s="9"/>
      <c r="H129" s="58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ht="24.75" customHeight="1" x14ac:dyDescent="0.15">
      <c r="A130" s="9"/>
      <c r="B130" s="56"/>
      <c r="C130" s="56"/>
      <c r="D130" s="57"/>
      <c r="E130" s="57"/>
      <c r="F130" s="9"/>
      <c r="G130" s="9"/>
      <c r="H130" s="58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ht="24.75" customHeight="1" x14ac:dyDescent="0.15">
      <c r="A131" s="9"/>
      <c r="B131" s="56"/>
      <c r="C131" s="56"/>
      <c r="D131" s="57"/>
      <c r="E131" s="57"/>
      <c r="F131" s="9"/>
      <c r="G131" s="9"/>
      <c r="H131" s="58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24.75" customHeight="1" x14ac:dyDescent="0.15">
      <c r="A132" s="9"/>
      <c r="B132" s="56"/>
      <c r="C132" s="56"/>
      <c r="D132" s="57"/>
      <c r="E132" s="57"/>
      <c r="F132" s="9"/>
      <c r="G132" s="9"/>
      <c r="H132" s="58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24.75" customHeight="1" x14ac:dyDescent="0.15">
      <c r="A133" s="9"/>
      <c r="B133" s="56"/>
      <c r="C133" s="56"/>
      <c r="D133" s="57"/>
      <c r="E133" s="57"/>
      <c r="F133" s="9"/>
      <c r="G133" s="9"/>
      <c r="H133" s="58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24.75" customHeight="1" x14ac:dyDescent="0.15">
      <c r="A134" s="9"/>
      <c r="B134" s="56"/>
      <c r="C134" s="56"/>
      <c r="D134" s="57"/>
      <c r="E134" s="57"/>
      <c r="F134" s="9"/>
      <c r="G134" s="9"/>
      <c r="H134" s="58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24.75" customHeight="1" x14ac:dyDescent="0.15">
      <c r="A135" s="9"/>
      <c r="B135" s="56"/>
      <c r="C135" s="56"/>
      <c r="D135" s="57"/>
      <c r="E135" s="57"/>
      <c r="F135" s="9"/>
      <c r="G135" s="9"/>
      <c r="H135" s="58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ht="24.75" customHeight="1" x14ac:dyDescent="0.15">
      <c r="A136" s="9"/>
      <c r="B136" s="56"/>
      <c r="C136" s="56"/>
      <c r="D136" s="57"/>
      <c r="E136" s="57"/>
      <c r="F136" s="9"/>
      <c r="G136" s="9"/>
      <c r="H136" s="58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24.75" customHeight="1" x14ac:dyDescent="0.15">
      <c r="A137" s="9"/>
      <c r="B137" s="56"/>
      <c r="C137" s="56"/>
      <c r="D137" s="57"/>
      <c r="E137" s="57"/>
      <c r="F137" s="9"/>
      <c r="G137" s="9"/>
      <c r="H137" s="58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24.75" customHeight="1" x14ac:dyDescent="0.15">
      <c r="A138" s="9"/>
      <c r="B138" s="56"/>
      <c r="C138" s="56"/>
      <c r="D138" s="57"/>
      <c r="E138" s="57"/>
      <c r="F138" s="9"/>
      <c r="G138" s="9"/>
      <c r="H138" s="58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24.75" customHeight="1" x14ac:dyDescent="0.15">
      <c r="A139" s="9"/>
      <c r="B139" s="56"/>
      <c r="C139" s="56"/>
      <c r="D139" s="57"/>
      <c r="E139" s="57"/>
      <c r="F139" s="9"/>
      <c r="G139" s="9"/>
      <c r="H139" s="58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24.75" customHeight="1" x14ac:dyDescent="0.15">
      <c r="A140" s="9"/>
      <c r="B140" s="56"/>
      <c r="C140" s="56"/>
      <c r="D140" s="57"/>
      <c r="E140" s="57"/>
      <c r="F140" s="9"/>
      <c r="G140" s="9"/>
      <c r="H140" s="58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24.75" customHeight="1" x14ac:dyDescent="0.15">
      <c r="A141" s="9"/>
      <c r="B141" s="56"/>
      <c r="C141" s="56"/>
      <c r="D141" s="57"/>
      <c r="E141" s="57"/>
      <c r="F141" s="9"/>
      <c r="G141" s="9"/>
      <c r="H141" s="58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ht="24.75" customHeight="1" x14ac:dyDescent="0.15">
      <c r="A142" s="9"/>
      <c r="B142" s="56"/>
      <c r="C142" s="56"/>
      <c r="D142" s="57"/>
      <c r="E142" s="57"/>
      <c r="F142" s="9"/>
      <c r="G142" s="9"/>
      <c r="H142" s="58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24.75" customHeight="1" x14ac:dyDescent="0.15">
      <c r="A143" s="9"/>
      <c r="B143" s="56"/>
      <c r="C143" s="56"/>
      <c r="D143" s="57"/>
      <c r="E143" s="57"/>
      <c r="F143" s="9"/>
      <c r="G143" s="9"/>
      <c r="H143" s="58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24.75" customHeight="1" x14ac:dyDescent="0.15">
      <c r="A144" s="9"/>
      <c r="B144" s="56"/>
      <c r="C144" s="56"/>
      <c r="D144" s="57"/>
      <c r="E144" s="57"/>
      <c r="F144" s="9"/>
      <c r="G144" s="9"/>
      <c r="H144" s="58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24.75" customHeight="1" x14ac:dyDescent="0.15">
      <c r="A145" s="9"/>
      <c r="B145" s="56"/>
      <c r="C145" s="56"/>
      <c r="D145" s="57"/>
      <c r="E145" s="57"/>
      <c r="F145" s="9"/>
      <c r="G145" s="9"/>
      <c r="H145" s="58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24.75" customHeight="1" x14ac:dyDescent="0.15">
      <c r="A146" s="9"/>
      <c r="B146" s="56"/>
      <c r="C146" s="56"/>
      <c r="D146" s="57"/>
      <c r="E146" s="57"/>
      <c r="F146" s="9"/>
      <c r="G146" s="9"/>
      <c r="H146" s="58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24.75" customHeight="1" x14ac:dyDescent="0.15">
      <c r="A147" s="9"/>
      <c r="B147" s="56"/>
      <c r="C147" s="56"/>
      <c r="D147" s="57"/>
      <c r="E147" s="57"/>
      <c r="F147" s="9"/>
      <c r="G147" s="9"/>
      <c r="H147" s="58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24.75" customHeight="1" x14ac:dyDescent="0.15">
      <c r="A148" s="9"/>
      <c r="B148" s="56"/>
      <c r="C148" s="56"/>
      <c r="D148" s="57"/>
      <c r="E148" s="57"/>
      <c r="F148" s="9"/>
      <c r="G148" s="9"/>
      <c r="H148" s="58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ht="24.75" customHeight="1" x14ac:dyDescent="0.15">
      <c r="A149" s="9"/>
      <c r="B149" s="56"/>
      <c r="C149" s="56"/>
      <c r="D149" s="57"/>
      <c r="E149" s="57"/>
      <c r="F149" s="9"/>
      <c r="G149" s="9"/>
      <c r="H149" s="58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24.75" customHeight="1" x14ac:dyDescent="0.15">
      <c r="A150" s="9"/>
      <c r="B150" s="56"/>
      <c r="C150" s="56"/>
      <c r="D150" s="57"/>
      <c r="E150" s="57"/>
      <c r="F150" s="9"/>
      <c r="G150" s="9"/>
      <c r="H150" s="58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ht="24.75" customHeight="1" x14ac:dyDescent="0.15">
      <c r="A151" s="9"/>
      <c r="B151" s="56"/>
      <c r="C151" s="56"/>
      <c r="D151" s="57"/>
      <c r="E151" s="57"/>
      <c r="F151" s="9"/>
      <c r="G151" s="9"/>
      <c r="H151" s="58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24.75" customHeight="1" x14ac:dyDescent="0.15">
      <c r="A152" s="9"/>
      <c r="B152" s="56"/>
      <c r="C152" s="56"/>
      <c r="D152" s="57"/>
      <c r="E152" s="57"/>
      <c r="F152" s="9"/>
      <c r="G152" s="9"/>
      <c r="H152" s="58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24.75" customHeight="1" x14ac:dyDescent="0.15">
      <c r="A153" s="9"/>
      <c r="B153" s="56"/>
      <c r="C153" s="56"/>
      <c r="D153" s="57"/>
      <c r="E153" s="57"/>
      <c r="F153" s="9"/>
      <c r="G153" s="9"/>
      <c r="H153" s="58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24.75" customHeight="1" x14ac:dyDescent="0.15">
      <c r="A154" s="9"/>
      <c r="B154" s="56"/>
      <c r="C154" s="56"/>
      <c r="D154" s="57"/>
      <c r="E154" s="57"/>
      <c r="F154" s="9"/>
      <c r="G154" s="9"/>
      <c r="H154" s="58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ht="24.75" customHeight="1" x14ac:dyDescent="0.15">
      <c r="A155" s="9"/>
      <c r="B155" s="56"/>
      <c r="C155" s="56"/>
      <c r="D155" s="57"/>
      <c r="E155" s="57"/>
      <c r="F155" s="9"/>
      <c r="G155" s="9"/>
      <c r="H155" s="58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24.75" customHeight="1" x14ac:dyDescent="0.15">
      <c r="A156" s="9"/>
      <c r="B156" s="56"/>
      <c r="C156" s="56"/>
      <c r="D156" s="57"/>
      <c r="E156" s="57"/>
      <c r="F156" s="9"/>
      <c r="G156" s="9"/>
      <c r="H156" s="58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ht="24.75" customHeight="1" x14ac:dyDescent="0.15">
      <c r="A157" s="9"/>
      <c r="B157" s="56"/>
      <c r="C157" s="56"/>
      <c r="D157" s="57"/>
      <c r="E157" s="57"/>
      <c r="F157" s="9"/>
      <c r="G157" s="9"/>
      <c r="H157" s="58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ht="24.75" customHeight="1" x14ac:dyDescent="0.15">
      <c r="A158" s="9"/>
      <c r="B158" s="56"/>
      <c r="C158" s="56"/>
      <c r="D158" s="57"/>
      <c r="E158" s="57"/>
      <c r="F158" s="9"/>
      <c r="G158" s="9"/>
      <c r="H158" s="58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ht="24.75" customHeight="1" x14ac:dyDescent="0.15">
      <c r="A159" s="9"/>
      <c r="B159" s="56"/>
      <c r="C159" s="56"/>
      <c r="D159" s="57"/>
      <c r="E159" s="57"/>
      <c r="F159" s="9"/>
      <c r="G159" s="9"/>
      <c r="H159" s="58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ht="24.75" customHeight="1" x14ac:dyDescent="0.15">
      <c r="A160" s="9"/>
      <c r="B160" s="56"/>
      <c r="C160" s="56"/>
      <c r="D160" s="57"/>
      <c r="E160" s="57"/>
      <c r="F160" s="9"/>
      <c r="G160" s="9"/>
      <c r="H160" s="58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24.75" customHeight="1" x14ac:dyDescent="0.15">
      <c r="A161" s="9"/>
      <c r="B161" s="56"/>
      <c r="C161" s="56"/>
      <c r="D161" s="57"/>
      <c r="E161" s="57"/>
      <c r="F161" s="9"/>
      <c r="G161" s="9"/>
      <c r="H161" s="58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24.75" customHeight="1" x14ac:dyDescent="0.15">
      <c r="A162" s="9"/>
      <c r="B162" s="56"/>
      <c r="C162" s="56"/>
      <c r="D162" s="57"/>
      <c r="E162" s="57"/>
      <c r="F162" s="9"/>
      <c r="G162" s="9"/>
      <c r="H162" s="58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ht="24.75" customHeight="1" x14ac:dyDescent="0.15">
      <c r="A163" s="9"/>
      <c r="B163" s="56"/>
      <c r="C163" s="56"/>
      <c r="D163" s="57"/>
      <c r="E163" s="57"/>
      <c r="F163" s="9"/>
      <c r="G163" s="9"/>
      <c r="H163" s="58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24.75" customHeight="1" x14ac:dyDescent="0.15">
      <c r="A164" s="9"/>
      <c r="B164" s="56"/>
      <c r="C164" s="56"/>
      <c r="D164" s="57"/>
      <c r="E164" s="57"/>
      <c r="F164" s="9"/>
      <c r="G164" s="9"/>
      <c r="H164" s="58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ht="24.75" customHeight="1" x14ac:dyDescent="0.15">
      <c r="A165" s="9"/>
      <c r="B165" s="56"/>
      <c r="C165" s="56"/>
      <c r="D165" s="57"/>
      <c r="E165" s="57"/>
      <c r="F165" s="9"/>
      <c r="G165" s="9"/>
      <c r="H165" s="58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24.75" customHeight="1" x14ac:dyDescent="0.15">
      <c r="A166" s="9"/>
      <c r="B166" s="56"/>
      <c r="C166" s="56"/>
      <c r="D166" s="57"/>
      <c r="E166" s="57"/>
      <c r="F166" s="9"/>
      <c r="G166" s="9"/>
      <c r="H166" s="58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24.75" customHeight="1" x14ac:dyDescent="0.15">
      <c r="A167" s="9"/>
      <c r="B167" s="56"/>
      <c r="C167" s="56"/>
      <c r="D167" s="57"/>
      <c r="E167" s="57"/>
      <c r="F167" s="9"/>
      <c r="G167" s="9"/>
      <c r="H167" s="58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24.75" customHeight="1" x14ac:dyDescent="0.15">
      <c r="A168" s="9"/>
      <c r="B168" s="56"/>
      <c r="C168" s="56"/>
      <c r="D168" s="57"/>
      <c r="E168" s="57"/>
      <c r="F168" s="9"/>
      <c r="G168" s="9"/>
      <c r="H168" s="58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24.75" customHeight="1" x14ac:dyDescent="0.15">
      <c r="A169" s="9"/>
      <c r="B169" s="56"/>
      <c r="C169" s="56"/>
      <c r="D169" s="57"/>
      <c r="E169" s="57"/>
      <c r="F169" s="9"/>
      <c r="G169" s="9"/>
      <c r="H169" s="58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24.75" customHeight="1" x14ac:dyDescent="0.15">
      <c r="A170" s="9"/>
      <c r="B170" s="56"/>
      <c r="C170" s="56"/>
      <c r="D170" s="57"/>
      <c r="E170" s="57"/>
      <c r="F170" s="9"/>
      <c r="G170" s="9"/>
      <c r="H170" s="58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ht="24.75" customHeight="1" x14ac:dyDescent="0.15">
      <c r="A171" s="9"/>
      <c r="B171" s="56"/>
      <c r="C171" s="56"/>
      <c r="D171" s="57"/>
      <c r="E171" s="57"/>
      <c r="F171" s="9"/>
      <c r="G171" s="9"/>
      <c r="H171" s="58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ht="24.75" customHeight="1" x14ac:dyDescent="0.15">
      <c r="A172" s="9"/>
      <c r="B172" s="56"/>
      <c r="C172" s="56"/>
      <c r="D172" s="57"/>
      <c r="E172" s="57"/>
      <c r="F172" s="9"/>
      <c r="G172" s="9"/>
      <c r="H172" s="58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24.75" customHeight="1" x14ac:dyDescent="0.15">
      <c r="A173" s="9"/>
      <c r="B173" s="56"/>
      <c r="C173" s="56"/>
      <c r="D173" s="57"/>
      <c r="E173" s="57"/>
      <c r="F173" s="9"/>
      <c r="G173" s="9"/>
      <c r="H173" s="58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ht="24.75" customHeight="1" x14ac:dyDescent="0.15">
      <c r="A174" s="9"/>
      <c r="B174" s="56"/>
      <c r="C174" s="56"/>
      <c r="D174" s="57"/>
      <c r="E174" s="57"/>
      <c r="F174" s="9"/>
      <c r="G174" s="9"/>
      <c r="H174" s="58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ht="24.75" customHeight="1" x14ac:dyDescent="0.15">
      <c r="A175" s="9"/>
      <c r="B175" s="56"/>
      <c r="C175" s="56"/>
      <c r="D175" s="57"/>
      <c r="E175" s="57"/>
      <c r="F175" s="9"/>
      <c r="G175" s="9"/>
      <c r="H175" s="58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24.75" customHeight="1" x14ac:dyDescent="0.15">
      <c r="A176" s="9"/>
      <c r="B176" s="56"/>
      <c r="C176" s="56"/>
      <c r="D176" s="57"/>
      <c r="E176" s="57"/>
      <c r="F176" s="9"/>
      <c r="G176" s="9"/>
      <c r="H176" s="58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24.75" customHeight="1" x14ac:dyDescent="0.15">
      <c r="A177" s="9"/>
      <c r="B177" s="56"/>
      <c r="C177" s="56"/>
      <c r="D177" s="57"/>
      <c r="E177" s="57"/>
      <c r="F177" s="9"/>
      <c r="G177" s="9"/>
      <c r="H177" s="58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24.75" customHeight="1" x14ac:dyDescent="0.15">
      <c r="A178" s="9"/>
      <c r="B178" s="56"/>
      <c r="C178" s="56"/>
      <c r="D178" s="57"/>
      <c r="E178" s="57"/>
      <c r="F178" s="9"/>
      <c r="G178" s="9"/>
      <c r="H178" s="58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24.75" customHeight="1" x14ac:dyDescent="0.15">
      <c r="A179" s="9"/>
      <c r="B179" s="56"/>
      <c r="C179" s="56"/>
      <c r="D179" s="57"/>
      <c r="E179" s="57"/>
      <c r="F179" s="9"/>
      <c r="G179" s="9"/>
      <c r="H179" s="58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ht="24.75" customHeight="1" x14ac:dyDescent="0.15">
      <c r="A180" s="9"/>
      <c r="B180" s="56"/>
      <c r="C180" s="56"/>
      <c r="D180" s="57"/>
      <c r="E180" s="57"/>
      <c r="F180" s="9"/>
      <c r="G180" s="9"/>
      <c r="H180" s="58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ht="24.75" customHeight="1" x14ac:dyDescent="0.15">
      <c r="A181" s="9"/>
      <c r="B181" s="56"/>
      <c r="C181" s="56"/>
      <c r="D181" s="57"/>
      <c r="E181" s="57"/>
      <c r="F181" s="9"/>
      <c r="G181" s="9"/>
      <c r="H181" s="58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ht="24.75" customHeight="1" x14ac:dyDescent="0.15">
      <c r="A182" s="9"/>
      <c r="B182" s="56"/>
      <c r="C182" s="56"/>
      <c r="D182" s="57"/>
      <c r="E182" s="57"/>
      <c r="F182" s="9"/>
      <c r="G182" s="9"/>
      <c r="H182" s="58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ht="24.75" customHeight="1" x14ac:dyDescent="0.15">
      <c r="A183" s="9"/>
      <c r="B183" s="56"/>
      <c r="C183" s="56"/>
      <c r="D183" s="57"/>
      <c r="E183" s="57"/>
      <c r="F183" s="9"/>
      <c r="G183" s="9"/>
      <c r="H183" s="58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ht="24.75" customHeight="1" x14ac:dyDescent="0.15">
      <c r="A184" s="9"/>
      <c r="B184" s="56"/>
      <c r="C184" s="56"/>
      <c r="D184" s="57"/>
      <c r="E184" s="57"/>
      <c r="F184" s="9"/>
      <c r="G184" s="9"/>
      <c r="H184" s="58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ht="24.75" customHeight="1" x14ac:dyDescent="0.15">
      <c r="A185" s="9"/>
      <c r="B185" s="56"/>
      <c r="C185" s="56"/>
      <c r="D185" s="57"/>
      <c r="E185" s="57"/>
      <c r="F185" s="9"/>
      <c r="G185" s="9"/>
      <c r="H185" s="58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ht="24.75" customHeight="1" x14ac:dyDescent="0.15">
      <c r="A186" s="9"/>
      <c r="B186" s="56"/>
      <c r="C186" s="56"/>
      <c r="D186" s="57"/>
      <c r="E186" s="57"/>
      <c r="F186" s="9"/>
      <c r="G186" s="9"/>
      <c r="H186" s="58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ht="24.75" customHeight="1" x14ac:dyDescent="0.15">
      <c r="A187" s="9"/>
      <c r="B187" s="56"/>
      <c r="C187" s="56"/>
      <c r="D187" s="57"/>
      <c r="E187" s="57"/>
      <c r="F187" s="9"/>
      <c r="G187" s="9"/>
      <c r="H187" s="58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ht="24.75" customHeight="1" x14ac:dyDescent="0.15">
      <c r="A188" s="9"/>
      <c r="B188" s="56"/>
      <c r="C188" s="56"/>
      <c r="D188" s="57"/>
      <c r="E188" s="57"/>
      <c r="F188" s="9"/>
      <c r="G188" s="9"/>
      <c r="H188" s="58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ht="24.75" customHeight="1" x14ac:dyDescent="0.15">
      <c r="A189" s="9"/>
      <c r="B189" s="56"/>
      <c r="C189" s="56"/>
      <c r="D189" s="57"/>
      <c r="E189" s="57"/>
      <c r="F189" s="9"/>
      <c r="G189" s="9"/>
      <c r="H189" s="58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ht="24.75" customHeight="1" x14ac:dyDescent="0.15">
      <c r="A190" s="9"/>
      <c r="B190" s="56"/>
      <c r="C190" s="56"/>
      <c r="D190" s="57"/>
      <c r="E190" s="57"/>
      <c r="F190" s="9"/>
      <c r="G190" s="9"/>
      <c r="H190" s="58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ht="24.75" customHeight="1" x14ac:dyDescent="0.15">
      <c r="A191" s="9"/>
      <c r="B191" s="56"/>
      <c r="C191" s="56"/>
      <c r="D191" s="57"/>
      <c r="E191" s="57"/>
      <c r="F191" s="9"/>
      <c r="G191" s="9"/>
      <c r="H191" s="58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ht="24.75" customHeight="1" x14ac:dyDescent="0.15">
      <c r="A192" s="9"/>
      <c r="B192" s="56"/>
      <c r="C192" s="56"/>
      <c r="D192" s="57"/>
      <c r="E192" s="57"/>
      <c r="F192" s="9"/>
      <c r="G192" s="9"/>
      <c r="H192" s="58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ht="24.75" customHeight="1" x14ac:dyDescent="0.15">
      <c r="A193" s="9"/>
      <c r="B193" s="56"/>
      <c r="C193" s="56"/>
      <c r="D193" s="57"/>
      <c r="E193" s="57"/>
      <c r="F193" s="9"/>
      <c r="G193" s="9"/>
      <c r="H193" s="58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ht="24.75" customHeight="1" x14ac:dyDescent="0.15">
      <c r="A194" s="9"/>
      <c r="B194" s="56"/>
      <c r="C194" s="56"/>
      <c r="D194" s="57"/>
      <c r="E194" s="57"/>
      <c r="F194" s="9"/>
      <c r="G194" s="9"/>
      <c r="H194" s="58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24.75" customHeight="1" x14ac:dyDescent="0.15">
      <c r="A195" s="9"/>
      <c r="B195" s="56"/>
      <c r="C195" s="56"/>
      <c r="D195" s="57"/>
      <c r="E195" s="57"/>
      <c r="F195" s="9"/>
      <c r="G195" s="9"/>
      <c r="H195" s="58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ht="24.75" customHeight="1" x14ac:dyDescent="0.15">
      <c r="A196" s="9"/>
      <c r="B196" s="56"/>
      <c r="C196" s="56"/>
      <c r="D196" s="57"/>
      <c r="E196" s="57"/>
      <c r="F196" s="9"/>
      <c r="G196" s="9"/>
      <c r="H196" s="58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ht="24.75" customHeight="1" x14ac:dyDescent="0.15">
      <c r="A197" s="9"/>
      <c r="B197" s="56"/>
      <c r="C197" s="56"/>
      <c r="D197" s="57"/>
      <c r="E197" s="57"/>
      <c r="F197" s="9"/>
      <c r="G197" s="9"/>
      <c r="H197" s="58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24.75" customHeight="1" x14ac:dyDescent="0.15">
      <c r="A198" s="9"/>
      <c r="B198" s="56"/>
      <c r="C198" s="56"/>
      <c r="D198" s="57"/>
      <c r="E198" s="57"/>
      <c r="F198" s="9"/>
      <c r="G198" s="9"/>
      <c r="H198" s="58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ht="24.75" customHeight="1" x14ac:dyDescent="0.15">
      <c r="A199" s="9"/>
      <c r="B199" s="56"/>
      <c r="C199" s="56"/>
      <c r="D199" s="57"/>
      <c r="E199" s="57"/>
      <c r="F199" s="9"/>
      <c r="G199" s="9"/>
      <c r="H199" s="58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ht="24.75" customHeight="1" x14ac:dyDescent="0.15">
      <c r="A200" s="9"/>
      <c r="B200" s="56"/>
      <c r="C200" s="56"/>
      <c r="D200" s="57"/>
      <c r="E200" s="57"/>
      <c r="F200" s="9"/>
      <c r="G200" s="9"/>
      <c r="H200" s="58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ht="24.75" customHeight="1" x14ac:dyDescent="0.15">
      <c r="A201" s="9"/>
      <c r="B201" s="56"/>
      <c r="C201" s="56"/>
      <c r="D201" s="57"/>
      <c r="E201" s="57"/>
      <c r="F201" s="9"/>
      <c r="G201" s="9"/>
      <c r="H201" s="58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 ht="24.75" customHeight="1" x14ac:dyDescent="0.15">
      <c r="A202" s="9"/>
      <c r="B202" s="56"/>
      <c r="C202" s="56"/>
      <c r="D202" s="57"/>
      <c r="E202" s="57"/>
      <c r="F202" s="9"/>
      <c r="G202" s="9"/>
      <c r="H202" s="58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1:27" ht="24.75" customHeight="1" x14ac:dyDescent="0.15">
      <c r="A203" s="9"/>
      <c r="B203" s="56"/>
      <c r="C203" s="56"/>
      <c r="D203" s="57"/>
      <c r="E203" s="57"/>
      <c r="F203" s="9"/>
      <c r="G203" s="9"/>
      <c r="H203" s="58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1:27" ht="24.75" customHeight="1" x14ac:dyDescent="0.15">
      <c r="A204" s="9"/>
      <c r="B204" s="56"/>
      <c r="C204" s="56"/>
      <c r="D204" s="57"/>
      <c r="E204" s="57"/>
      <c r="F204" s="9"/>
      <c r="G204" s="9"/>
      <c r="H204" s="58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1:27" ht="24.75" customHeight="1" x14ac:dyDescent="0.15">
      <c r="A205" s="9"/>
      <c r="B205" s="56"/>
      <c r="C205" s="56"/>
      <c r="D205" s="57"/>
      <c r="E205" s="57"/>
      <c r="F205" s="9"/>
      <c r="G205" s="9"/>
      <c r="H205" s="58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1:27" ht="24.75" customHeight="1" x14ac:dyDescent="0.15">
      <c r="A206" s="9"/>
      <c r="B206" s="56"/>
      <c r="C206" s="56"/>
      <c r="D206" s="57"/>
      <c r="E206" s="57"/>
      <c r="F206" s="9"/>
      <c r="G206" s="9"/>
      <c r="H206" s="58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1:27" ht="24.75" customHeight="1" x14ac:dyDescent="0.15">
      <c r="A207" s="9"/>
      <c r="B207" s="56"/>
      <c r="C207" s="56"/>
      <c r="D207" s="57"/>
      <c r="E207" s="57"/>
      <c r="F207" s="9"/>
      <c r="G207" s="9"/>
      <c r="H207" s="58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1:27" ht="24.75" customHeight="1" x14ac:dyDescent="0.15">
      <c r="A208" s="9"/>
      <c r="B208" s="56"/>
      <c r="C208" s="56"/>
      <c r="D208" s="57"/>
      <c r="E208" s="57"/>
      <c r="F208" s="9"/>
      <c r="G208" s="9"/>
      <c r="H208" s="58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1:27" ht="24.75" customHeight="1" x14ac:dyDescent="0.15">
      <c r="A209" s="9"/>
      <c r="B209" s="56"/>
      <c r="C209" s="56"/>
      <c r="D209" s="57"/>
      <c r="E209" s="57"/>
      <c r="F209" s="9"/>
      <c r="G209" s="9"/>
      <c r="H209" s="58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 ht="24.75" customHeight="1" x14ac:dyDescent="0.15">
      <c r="A210" s="9"/>
      <c r="B210" s="56"/>
      <c r="C210" s="56"/>
      <c r="D210" s="57"/>
      <c r="E210" s="57"/>
      <c r="F210" s="9"/>
      <c r="G210" s="9"/>
      <c r="H210" s="58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ht="24.75" customHeight="1" x14ac:dyDescent="0.15">
      <c r="A211" s="9"/>
      <c r="B211" s="56"/>
      <c r="C211" s="56"/>
      <c r="D211" s="57"/>
      <c r="E211" s="57"/>
      <c r="F211" s="9"/>
      <c r="G211" s="9"/>
      <c r="H211" s="58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 ht="24.75" customHeight="1" x14ac:dyDescent="0.15">
      <c r="A212" s="9"/>
      <c r="B212" s="56"/>
      <c r="C212" s="56"/>
      <c r="D212" s="57"/>
      <c r="E212" s="57"/>
      <c r="F212" s="9"/>
      <c r="G212" s="9"/>
      <c r="H212" s="58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ht="24.75" customHeight="1" x14ac:dyDescent="0.15">
      <c r="A213" s="9"/>
      <c r="B213" s="56"/>
      <c r="C213" s="56"/>
      <c r="D213" s="57"/>
      <c r="E213" s="57"/>
      <c r="F213" s="9"/>
      <c r="G213" s="9"/>
      <c r="H213" s="58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ht="24.75" customHeight="1" x14ac:dyDescent="0.15">
      <c r="A214" s="9"/>
      <c r="B214" s="56"/>
      <c r="C214" s="56"/>
      <c r="D214" s="57"/>
      <c r="E214" s="57"/>
      <c r="F214" s="9"/>
      <c r="G214" s="9"/>
      <c r="H214" s="58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spans="1:27" ht="24.75" customHeight="1" x14ac:dyDescent="0.15">
      <c r="A215" s="9"/>
      <c r="B215" s="56"/>
      <c r="C215" s="56"/>
      <c r="D215" s="57"/>
      <c r="E215" s="57"/>
      <c r="F215" s="9"/>
      <c r="G215" s="9"/>
      <c r="H215" s="58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1:27" ht="24.75" customHeight="1" x14ac:dyDescent="0.15">
      <c r="A216" s="9"/>
      <c r="B216" s="56"/>
      <c r="C216" s="56"/>
      <c r="D216" s="57"/>
      <c r="E216" s="57"/>
      <c r="F216" s="9"/>
      <c r="G216" s="9"/>
      <c r="H216" s="58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ht="24.75" customHeight="1" x14ac:dyDescent="0.15">
      <c r="A217" s="9"/>
      <c r="B217" s="56"/>
      <c r="C217" s="56"/>
      <c r="D217" s="57"/>
      <c r="E217" s="57"/>
      <c r="F217" s="9"/>
      <c r="G217" s="9"/>
      <c r="H217" s="58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1:27" ht="24.75" customHeight="1" x14ac:dyDescent="0.15">
      <c r="A218" s="9"/>
      <c r="B218" s="56"/>
      <c r="C218" s="56"/>
      <c r="D218" s="57"/>
      <c r="E218" s="57"/>
      <c r="F218" s="9"/>
      <c r="G218" s="9"/>
      <c r="H218" s="58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 ht="24.75" customHeight="1" x14ac:dyDescent="0.15">
      <c r="A219" s="9"/>
      <c r="B219" s="56"/>
      <c r="C219" s="56"/>
      <c r="D219" s="57"/>
      <c r="E219" s="57"/>
      <c r="F219" s="9"/>
      <c r="G219" s="9"/>
      <c r="H219" s="58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ht="24.75" customHeight="1" x14ac:dyDescent="0.15">
      <c r="A220" s="9"/>
      <c r="B220" s="56"/>
      <c r="C220" s="56"/>
      <c r="D220" s="57"/>
      <c r="E220" s="57"/>
      <c r="F220" s="9"/>
      <c r="G220" s="9"/>
      <c r="H220" s="58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1:27" ht="24.75" customHeight="1" x14ac:dyDescent="0.15">
      <c r="A221" s="9"/>
      <c r="B221" s="56"/>
      <c r="C221" s="56"/>
      <c r="D221" s="57"/>
      <c r="E221" s="57"/>
      <c r="F221" s="9"/>
      <c r="G221" s="9"/>
      <c r="H221" s="58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ht="24.75" customHeight="1" x14ac:dyDescent="0.15">
      <c r="A222" s="9"/>
      <c r="B222" s="56"/>
      <c r="C222" s="56"/>
      <c r="D222" s="57"/>
      <c r="E222" s="57"/>
      <c r="F222" s="9"/>
      <c r="G222" s="9"/>
      <c r="H222" s="58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 ht="24.75" customHeight="1" x14ac:dyDescent="0.15">
      <c r="A223" s="9"/>
      <c r="B223" s="56"/>
      <c r="C223" s="56"/>
      <c r="D223" s="57"/>
      <c r="E223" s="57"/>
      <c r="F223" s="9"/>
      <c r="G223" s="9"/>
      <c r="H223" s="58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1:27" ht="24.75" customHeight="1" x14ac:dyDescent="0.15">
      <c r="A224" s="9"/>
      <c r="B224" s="56"/>
      <c r="C224" s="56"/>
      <c r="D224" s="57"/>
      <c r="E224" s="57"/>
      <c r="F224" s="9"/>
      <c r="G224" s="9"/>
      <c r="H224" s="58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7" ht="24.75" customHeight="1" x14ac:dyDescent="0.15">
      <c r="A225" s="9"/>
      <c r="B225" s="56"/>
      <c r="C225" s="56"/>
      <c r="D225" s="57"/>
      <c r="E225" s="57"/>
      <c r="F225" s="9"/>
      <c r="G225" s="9"/>
      <c r="H225" s="58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1:27" ht="24.75" customHeight="1" x14ac:dyDescent="0.15">
      <c r="A226" s="9"/>
      <c r="B226" s="56"/>
      <c r="C226" s="56"/>
      <c r="D226" s="57"/>
      <c r="E226" s="57"/>
      <c r="F226" s="9"/>
      <c r="G226" s="9"/>
      <c r="H226" s="58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1:27" ht="24.75" customHeight="1" x14ac:dyDescent="0.15">
      <c r="A227" s="9"/>
      <c r="B227" s="56"/>
      <c r="C227" s="56"/>
      <c r="D227" s="57"/>
      <c r="E227" s="57"/>
      <c r="F227" s="9"/>
      <c r="G227" s="9"/>
      <c r="H227" s="58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1:27" ht="24.75" customHeight="1" x14ac:dyDescent="0.15">
      <c r="A228" s="9"/>
      <c r="B228" s="56"/>
      <c r="C228" s="56"/>
      <c r="D228" s="57"/>
      <c r="E228" s="57"/>
      <c r="F228" s="9"/>
      <c r="G228" s="9"/>
      <c r="H228" s="58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7" ht="24.75" customHeight="1" x14ac:dyDescent="0.15">
      <c r="A229" s="9"/>
      <c r="B229" s="56"/>
      <c r="C229" s="56"/>
      <c r="D229" s="57"/>
      <c r="E229" s="57"/>
      <c r="F229" s="9"/>
      <c r="G229" s="9"/>
      <c r="H229" s="58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7" ht="24.75" customHeight="1" x14ac:dyDescent="0.15">
      <c r="A230" s="9"/>
      <c r="B230" s="56"/>
      <c r="C230" s="56"/>
      <c r="D230" s="57"/>
      <c r="E230" s="57"/>
      <c r="F230" s="9"/>
      <c r="G230" s="9"/>
      <c r="H230" s="58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ht="24.75" customHeight="1" x14ac:dyDescent="0.15">
      <c r="A231" s="9"/>
      <c r="B231" s="56"/>
      <c r="C231" s="56"/>
      <c r="D231" s="57"/>
      <c r="E231" s="57"/>
      <c r="F231" s="9"/>
      <c r="G231" s="9"/>
      <c r="H231" s="58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7" ht="24.75" customHeight="1" x14ac:dyDescent="0.15">
      <c r="A232" s="9"/>
      <c r="B232" s="56"/>
      <c r="C232" s="56"/>
      <c r="D232" s="57"/>
      <c r="E232" s="57"/>
      <c r="F232" s="9"/>
      <c r="G232" s="9"/>
      <c r="H232" s="58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7" ht="24.75" customHeight="1" x14ac:dyDescent="0.15">
      <c r="A233" s="9"/>
      <c r="B233" s="56"/>
      <c r="C233" s="56"/>
      <c r="D233" s="57"/>
      <c r="E233" s="57"/>
      <c r="F233" s="9"/>
      <c r="G233" s="9"/>
      <c r="H233" s="58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ht="24.75" customHeight="1" x14ac:dyDescent="0.15">
      <c r="A234" s="9"/>
      <c r="B234" s="56"/>
      <c r="C234" s="56"/>
      <c r="D234" s="57"/>
      <c r="E234" s="57"/>
      <c r="F234" s="9"/>
      <c r="G234" s="9"/>
      <c r="H234" s="58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ht="24.75" customHeight="1" x14ac:dyDescent="0.15">
      <c r="A235" s="9"/>
      <c r="B235" s="56"/>
      <c r="C235" s="56"/>
      <c r="D235" s="57"/>
      <c r="E235" s="57"/>
      <c r="F235" s="9"/>
      <c r="G235" s="9"/>
      <c r="H235" s="58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ht="24.75" customHeight="1" x14ac:dyDescent="0.15">
      <c r="A236" s="9"/>
      <c r="B236" s="56"/>
      <c r="C236" s="56"/>
      <c r="D236" s="57"/>
      <c r="E236" s="57"/>
      <c r="F236" s="9"/>
      <c r="G236" s="9"/>
      <c r="H236" s="58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ht="24.75" customHeight="1" x14ac:dyDescent="0.15">
      <c r="A237" s="9"/>
      <c r="B237" s="56"/>
      <c r="C237" s="56"/>
      <c r="D237" s="57"/>
      <c r="E237" s="57"/>
      <c r="F237" s="9"/>
      <c r="G237" s="9"/>
      <c r="H237" s="58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ht="24.75" customHeight="1" x14ac:dyDescent="0.15">
      <c r="A238" s="9"/>
      <c r="B238" s="56"/>
      <c r="C238" s="56"/>
      <c r="D238" s="57"/>
      <c r="E238" s="57"/>
      <c r="F238" s="9"/>
      <c r="G238" s="9"/>
      <c r="H238" s="58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ht="24.75" customHeight="1" x14ac:dyDescent="0.15">
      <c r="A239" s="9"/>
      <c r="B239" s="56"/>
      <c r="C239" s="56"/>
      <c r="D239" s="57"/>
      <c r="E239" s="57"/>
      <c r="F239" s="9"/>
      <c r="G239" s="9"/>
      <c r="H239" s="58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ht="24.75" customHeight="1" x14ac:dyDescent="0.15">
      <c r="A240" s="9"/>
      <c r="B240" s="56"/>
      <c r="C240" s="56"/>
      <c r="D240" s="57"/>
      <c r="E240" s="57"/>
      <c r="F240" s="9"/>
      <c r="G240" s="9"/>
      <c r="H240" s="58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ht="24.75" customHeight="1" x14ac:dyDescent="0.15">
      <c r="A241" s="9"/>
      <c r="B241" s="56"/>
      <c r="C241" s="56"/>
      <c r="D241" s="57"/>
      <c r="E241" s="57"/>
      <c r="F241" s="9"/>
      <c r="G241" s="9"/>
      <c r="H241" s="58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ht="24.75" customHeight="1" x14ac:dyDescent="0.15">
      <c r="A242" s="9"/>
      <c r="B242" s="56"/>
      <c r="C242" s="56"/>
      <c r="D242" s="57"/>
      <c r="E242" s="57"/>
      <c r="F242" s="9"/>
      <c r="G242" s="9"/>
      <c r="H242" s="58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ht="24.75" customHeight="1" x14ac:dyDescent="0.15">
      <c r="A243" s="9"/>
      <c r="B243" s="56"/>
      <c r="C243" s="56"/>
      <c r="D243" s="57"/>
      <c r="E243" s="57"/>
      <c r="F243" s="9"/>
      <c r="G243" s="9"/>
      <c r="H243" s="58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ht="24.75" customHeight="1" x14ac:dyDescent="0.15">
      <c r="A244" s="9"/>
      <c r="B244" s="56"/>
      <c r="C244" s="56"/>
      <c r="D244" s="57"/>
      <c r="E244" s="57"/>
      <c r="F244" s="9"/>
      <c r="G244" s="9"/>
      <c r="H244" s="58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ht="24.75" customHeight="1" x14ac:dyDescent="0.15">
      <c r="A245" s="9"/>
      <c r="B245" s="56"/>
      <c r="C245" s="56"/>
      <c r="D245" s="57"/>
      <c r="E245" s="57"/>
      <c r="F245" s="9"/>
      <c r="G245" s="9"/>
      <c r="H245" s="58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ht="24.75" customHeight="1" x14ac:dyDescent="0.15">
      <c r="A246" s="9"/>
      <c r="B246" s="56"/>
      <c r="C246" s="56"/>
      <c r="D246" s="57"/>
      <c r="E246" s="57"/>
      <c r="F246" s="9"/>
      <c r="G246" s="9"/>
      <c r="H246" s="58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24.75" customHeight="1" x14ac:dyDescent="0.15">
      <c r="A247" s="9"/>
      <c r="B247" s="56"/>
      <c r="C247" s="56"/>
      <c r="D247" s="57"/>
      <c r="E247" s="57"/>
      <c r="F247" s="9"/>
      <c r="G247" s="9"/>
      <c r="H247" s="58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ht="24.75" customHeight="1" x14ac:dyDescent="0.15">
      <c r="A248" s="9"/>
      <c r="B248" s="56"/>
      <c r="C248" s="56"/>
      <c r="D248" s="57"/>
      <c r="E248" s="57"/>
      <c r="F248" s="9"/>
      <c r="G248" s="9"/>
      <c r="H248" s="58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ht="24.75" customHeight="1" x14ac:dyDescent="0.15">
      <c r="A249" s="9"/>
      <c r="B249" s="56"/>
      <c r="C249" s="56"/>
      <c r="D249" s="57"/>
      <c r="E249" s="57"/>
      <c r="F249" s="9"/>
      <c r="G249" s="9"/>
      <c r="H249" s="58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ht="24.75" customHeight="1" x14ac:dyDescent="0.15">
      <c r="A250" s="9"/>
      <c r="B250" s="56"/>
      <c r="C250" s="56"/>
      <c r="D250" s="57"/>
      <c r="E250" s="57"/>
      <c r="F250" s="9"/>
      <c r="G250" s="9"/>
      <c r="H250" s="58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ht="24.75" customHeight="1" x14ac:dyDescent="0.15">
      <c r="A251" s="9"/>
      <c r="B251" s="56"/>
      <c r="C251" s="56"/>
      <c r="D251" s="57"/>
      <c r="E251" s="57"/>
      <c r="F251" s="9"/>
      <c r="G251" s="9"/>
      <c r="H251" s="58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24.75" customHeight="1" x14ac:dyDescent="0.15">
      <c r="A252" s="9"/>
      <c r="B252" s="56"/>
      <c r="C252" s="56"/>
      <c r="D252" s="57"/>
      <c r="E252" s="57"/>
      <c r="F252" s="9"/>
      <c r="G252" s="9"/>
      <c r="H252" s="58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ht="24.75" customHeight="1" x14ac:dyDescent="0.15">
      <c r="A253" s="9"/>
      <c r="B253" s="56"/>
      <c r="C253" s="56"/>
      <c r="D253" s="57"/>
      <c r="E253" s="57"/>
      <c r="F253" s="9"/>
      <c r="G253" s="9"/>
      <c r="H253" s="58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ht="24.75" customHeight="1" x14ac:dyDescent="0.15">
      <c r="A254" s="9"/>
      <c r="B254" s="56"/>
      <c r="C254" s="56"/>
      <c r="D254" s="57"/>
      <c r="E254" s="57"/>
      <c r="F254" s="9"/>
      <c r="G254" s="9"/>
      <c r="H254" s="58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ht="24.75" customHeight="1" x14ac:dyDescent="0.15">
      <c r="A255" s="9"/>
      <c r="B255" s="56"/>
      <c r="C255" s="56"/>
      <c r="D255" s="57"/>
      <c r="E255" s="57"/>
      <c r="F255" s="9"/>
      <c r="G255" s="9"/>
      <c r="H255" s="58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ht="24.75" customHeight="1" x14ac:dyDescent="0.15">
      <c r="A256" s="9"/>
      <c r="B256" s="56"/>
      <c r="C256" s="56"/>
      <c r="D256" s="57"/>
      <c r="E256" s="57"/>
      <c r="F256" s="9"/>
      <c r="G256" s="9"/>
      <c r="H256" s="58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ht="24.75" customHeight="1" x14ac:dyDescent="0.15">
      <c r="A257" s="9"/>
      <c r="B257" s="56"/>
      <c r="C257" s="56"/>
      <c r="D257" s="57"/>
      <c r="E257" s="57"/>
      <c r="F257" s="9"/>
      <c r="G257" s="9"/>
      <c r="H257" s="58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spans="1:27" ht="24.75" customHeight="1" x14ac:dyDescent="0.15">
      <c r="A258" s="9"/>
      <c r="B258" s="56"/>
      <c r="C258" s="56"/>
      <c r="D258" s="57"/>
      <c r="E258" s="57"/>
      <c r="F258" s="9"/>
      <c r="G258" s="9"/>
      <c r="H258" s="58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ht="24.75" customHeight="1" x14ac:dyDescent="0.15">
      <c r="A259" s="9"/>
      <c r="B259" s="56"/>
      <c r="C259" s="56"/>
      <c r="D259" s="57"/>
      <c r="E259" s="57"/>
      <c r="F259" s="9"/>
      <c r="G259" s="9"/>
      <c r="H259" s="58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7" ht="24.75" customHeight="1" x14ac:dyDescent="0.15">
      <c r="A260" s="9"/>
      <c r="B260" s="56"/>
      <c r="C260" s="56"/>
      <c r="D260" s="57"/>
      <c r="E260" s="57"/>
      <c r="F260" s="9"/>
      <c r="G260" s="9"/>
      <c r="H260" s="58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1:27" ht="24.75" customHeight="1" x14ac:dyDescent="0.15">
      <c r="A261" s="9"/>
      <c r="B261" s="56"/>
      <c r="C261" s="56"/>
      <c r="D261" s="57"/>
      <c r="E261" s="57"/>
      <c r="F261" s="9"/>
      <c r="G261" s="9"/>
      <c r="H261" s="58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ht="24.75" customHeight="1" x14ac:dyDescent="0.15">
      <c r="A262" s="9"/>
      <c r="B262" s="56"/>
      <c r="C262" s="56"/>
      <c r="D262" s="57"/>
      <c r="E262" s="57"/>
      <c r="F262" s="9"/>
      <c r="G262" s="9"/>
      <c r="H262" s="58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ht="24.75" customHeight="1" x14ac:dyDescent="0.15">
      <c r="A263" s="9"/>
      <c r="B263" s="56"/>
      <c r="C263" s="56"/>
      <c r="D263" s="57"/>
      <c r="E263" s="57"/>
      <c r="F263" s="9"/>
      <c r="G263" s="9"/>
      <c r="H263" s="58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ht="24.75" customHeight="1" x14ac:dyDescent="0.15">
      <c r="A264" s="9"/>
      <c r="B264" s="56"/>
      <c r="C264" s="56"/>
      <c r="D264" s="57"/>
      <c r="E264" s="57"/>
      <c r="F264" s="9"/>
      <c r="G264" s="9"/>
      <c r="H264" s="58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1:27" ht="24.75" customHeight="1" x14ac:dyDescent="0.15">
      <c r="A265" s="9"/>
      <c r="B265" s="56"/>
      <c r="C265" s="56"/>
      <c r="D265" s="57"/>
      <c r="E265" s="57"/>
      <c r="F265" s="9"/>
      <c r="G265" s="9"/>
      <c r="H265" s="58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ht="24.75" customHeight="1" x14ac:dyDescent="0.15">
      <c r="A266" s="9"/>
      <c r="B266" s="56"/>
      <c r="C266" s="56"/>
      <c r="D266" s="57"/>
      <c r="E266" s="57"/>
      <c r="F266" s="9"/>
      <c r="G266" s="9"/>
      <c r="H266" s="58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 ht="24.75" customHeight="1" x14ac:dyDescent="0.15">
      <c r="A267" s="9"/>
      <c r="B267" s="56"/>
      <c r="C267" s="56"/>
      <c r="D267" s="57"/>
      <c r="E267" s="57"/>
      <c r="F267" s="9"/>
      <c r="G267" s="9"/>
      <c r="H267" s="58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ht="24.75" customHeight="1" x14ac:dyDescent="0.15">
      <c r="A268" s="9"/>
      <c r="B268" s="56"/>
      <c r="C268" s="56"/>
      <c r="D268" s="57"/>
      <c r="E268" s="57"/>
      <c r="F268" s="9"/>
      <c r="G268" s="9"/>
      <c r="H268" s="58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ht="24.75" customHeight="1" x14ac:dyDescent="0.15">
      <c r="A269" s="9"/>
      <c r="B269" s="56"/>
      <c r="C269" s="56"/>
      <c r="D269" s="57"/>
      <c r="E269" s="57"/>
      <c r="F269" s="9"/>
      <c r="G269" s="9"/>
      <c r="H269" s="58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ht="24.75" customHeight="1" x14ac:dyDescent="0.15">
      <c r="A270" s="9"/>
      <c r="B270" s="56"/>
      <c r="C270" s="56"/>
      <c r="D270" s="57"/>
      <c r="E270" s="57"/>
      <c r="F270" s="9"/>
      <c r="G270" s="9"/>
      <c r="H270" s="58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spans="1:27" ht="24.75" customHeight="1" x14ac:dyDescent="0.15">
      <c r="A271" s="9"/>
      <c r="B271" s="56"/>
      <c r="C271" s="56"/>
      <c r="D271" s="57"/>
      <c r="E271" s="57"/>
      <c r="F271" s="9"/>
      <c r="G271" s="9"/>
      <c r="H271" s="58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1:27" ht="24.75" customHeight="1" x14ac:dyDescent="0.15">
      <c r="A272" s="9"/>
      <c r="B272" s="56"/>
      <c r="C272" s="56"/>
      <c r="D272" s="57"/>
      <c r="E272" s="57"/>
      <c r="F272" s="9"/>
      <c r="G272" s="9"/>
      <c r="H272" s="58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ht="24.75" customHeight="1" x14ac:dyDescent="0.15">
      <c r="A273" s="9"/>
      <c r="B273" s="56"/>
      <c r="C273" s="56"/>
      <c r="D273" s="57"/>
      <c r="E273" s="57"/>
      <c r="F273" s="9"/>
      <c r="G273" s="9"/>
      <c r="H273" s="58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ht="24.75" customHeight="1" x14ac:dyDescent="0.15">
      <c r="A274" s="9"/>
      <c r="B274" s="56"/>
      <c r="C274" s="56"/>
      <c r="D274" s="57"/>
      <c r="E274" s="57"/>
      <c r="F274" s="9"/>
      <c r="G274" s="9"/>
      <c r="H274" s="58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ht="24.75" customHeight="1" x14ac:dyDescent="0.15">
      <c r="A275" s="9"/>
      <c r="B275" s="56"/>
      <c r="C275" s="56"/>
      <c r="D275" s="57"/>
      <c r="E275" s="57"/>
      <c r="F275" s="9"/>
      <c r="G275" s="9"/>
      <c r="H275" s="58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ht="24.75" customHeight="1" x14ac:dyDescent="0.15">
      <c r="A276" s="9"/>
      <c r="B276" s="56"/>
      <c r="C276" s="56"/>
      <c r="D276" s="57"/>
      <c r="E276" s="57"/>
      <c r="F276" s="9"/>
      <c r="G276" s="9"/>
      <c r="H276" s="58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spans="1:27" ht="24.75" customHeight="1" x14ac:dyDescent="0.15">
      <c r="A277" s="9"/>
      <c r="B277" s="56"/>
      <c r="C277" s="56"/>
      <c r="D277" s="57"/>
      <c r="E277" s="57"/>
      <c r="F277" s="9"/>
      <c r="G277" s="9"/>
      <c r="H277" s="58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spans="1:27" ht="24.75" customHeight="1" x14ac:dyDescent="0.15">
      <c r="A278" s="9"/>
      <c r="B278" s="56"/>
      <c r="C278" s="56"/>
      <c r="D278" s="57"/>
      <c r="E278" s="57"/>
      <c r="F278" s="9"/>
      <c r="G278" s="9"/>
      <c r="H278" s="58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spans="1:27" ht="24.75" customHeight="1" x14ac:dyDescent="0.15">
      <c r="A279" s="9"/>
      <c r="B279" s="56"/>
      <c r="C279" s="56"/>
      <c r="D279" s="57"/>
      <c r="E279" s="57"/>
      <c r="F279" s="9"/>
      <c r="G279" s="9"/>
      <c r="H279" s="58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spans="1:27" ht="24.75" customHeight="1" x14ac:dyDescent="0.15">
      <c r="A280" s="9"/>
      <c r="B280" s="56"/>
      <c r="C280" s="56"/>
      <c r="D280" s="57"/>
      <c r="E280" s="57"/>
      <c r="F280" s="9"/>
      <c r="G280" s="9"/>
      <c r="H280" s="58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spans="1:27" ht="24.75" customHeight="1" x14ac:dyDescent="0.15">
      <c r="A281" s="9"/>
      <c r="B281" s="56"/>
      <c r="C281" s="56"/>
      <c r="D281" s="57"/>
      <c r="E281" s="57"/>
      <c r="F281" s="9"/>
      <c r="G281" s="9"/>
      <c r="H281" s="58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spans="1:27" ht="24.75" customHeight="1" x14ac:dyDescent="0.15">
      <c r="A282" s="9"/>
      <c r="B282" s="56"/>
      <c r="C282" s="56"/>
      <c r="D282" s="57"/>
      <c r="E282" s="57"/>
      <c r="F282" s="9"/>
      <c r="G282" s="9"/>
      <c r="H282" s="58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spans="1:27" ht="24.75" customHeight="1" x14ac:dyDescent="0.15">
      <c r="A283" s="9"/>
      <c r="B283" s="56"/>
      <c r="C283" s="56"/>
      <c r="D283" s="57"/>
      <c r="E283" s="57"/>
      <c r="F283" s="9"/>
      <c r="G283" s="9"/>
      <c r="H283" s="58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spans="1:27" ht="24.75" customHeight="1" x14ac:dyDescent="0.15">
      <c r="A284" s="9"/>
      <c r="B284" s="56"/>
      <c r="C284" s="56"/>
      <c r="D284" s="57"/>
      <c r="E284" s="57"/>
      <c r="F284" s="9"/>
      <c r="G284" s="9"/>
      <c r="H284" s="58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spans="1:27" ht="24.75" customHeight="1" x14ac:dyDescent="0.15">
      <c r="A285" s="9"/>
      <c r="B285" s="56"/>
      <c r="C285" s="56"/>
      <c r="D285" s="57"/>
      <c r="E285" s="57"/>
      <c r="F285" s="9"/>
      <c r="G285" s="9"/>
      <c r="H285" s="58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ht="24.75" customHeight="1" x14ac:dyDescent="0.15">
      <c r="A286" s="9"/>
      <c r="B286" s="56"/>
      <c r="C286" s="56"/>
      <c r="D286" s="57"/>
      <c r="E286" s="57"/>
      <c r="F286" s="9"/>
      <c r="G286" s="9"/>
      <c r="H286" s="58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ht="24.75" customHeight="1" x14ac:dyDescent="0.15">
      <c r="A287" s="9"/>
      <c r="B287" s="56"/>
      <c r="C287" s="56"/>
      <c r="D287" s="57"/>
      <c r="E287" s="57"/>
      <c r="F287" s="9"/>
      <c r="G287" s="9"/>
      <c r="H287" s="58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spans="1:27" ht="24.75" customHeight="1" x14ac:dyDescent="0.15">
      <c r="A288" s="9"/>
      <c r="B288" s="56"/>
      <c r="C288" s="56"/>
      <c r="D288" s="57"/>
      <c r="E288" s="57"/>
      <c r="F288" s="9"/>
      <c r="G288" s="9"/>
      <c r="H288" s="58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spans="1:27" ht="24.75" customHeight="1" x14ac:dyDescent="0.15">
      <c r="A289" s="9"/>
      <c r="B289" s="56"/>
      <c r="C289" s="56"/>
      <c r="D289" s="57"/>
      <c r="E289" s="57"/>
      <c r="F289" s="9"/>
      <c r="G289" s="9"/>
      <c r="H289" s="58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spans="1:27" ht="24.75" customHeight="1" x14ac:dyDescent="0.15">
      <c r="A290" s="9"/>
      <c r="B290" s="56"/>
      <c r="C290" s="56"/>
      <c r="D290" s="57"/>
      <c r="E290" s="57"/>
      <c r="F290" s="9"/>
      <c r="G290" s="9"/>
      <c r="H290" s="58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spans="1:27" ht="24.75" customHeight="1" x14ac:dyDescent="0.15">
      <c r="A291" s="9"/>
      <c r="B291" s="56"/>
      <c r="C291" s="56"/>
      <c r="D291" s="57"/>
      <c r="E291" s="57"/>
      <c r="F291" s="9"/>
      <c r="G291" s="9"/>
      <c r="H291" s="58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1:27" ht="24.75" customHeight="1" x14ac:dyDescent="0.15">
      <c r="A292" s="9"/>
      <c r="B292" s="56"/>
      <c r="C292" s="56"/>
      <c r="D292" s="57"/>
      <c r="E292" s="57"/>
      <c r="F292" s="9"/>
      <c r="G292" s="9"/>
      <c r="H292" s="58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spans="1:27" ht="24.75" customHeight="1" x14ac:dyDescent="0.15">
      <c r="A293" s="9"/>
      <c r="B293" s="56"/>
      <c r="C293" s="56"/>
      <c r="D293" s="57"/>
      <c r="E293" s="57"/>
      <c r="F293" s="9"/>
      <c r="G293" s="9"/>
      <c r="H293" s="58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spans="1:27" ht="24.75" customHeight="1" x14ac:dyDescent="0.15">
      <c r="A294" s="9"/>
      <c r="B294" s="56"/>
      <c r="C294" s="56"/>
      <c r="D294" s="57"/>
      <c r="E294" s="57"/>
      <c r="F294" s="9"/>
      <c r="G294" s="9"/>
      <c r="H294" s="58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spans="1:27" ht="24.75" customHeight="1" x14ac:dyDescent="0.15">
      <c r="A295" s="9"/>
      <c r="B295" s="56"/>
      <c r="C295" s="56"/>
      <c r="D295" s="57"/>
      <c r="E295" s="57"/>
      <c r="F295" s="9"/>
      <c r="G295" s="9"/>
      <c r="H295" s="58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spans="1:27" ht="24.75" customHeight="1" x14ac:dyDescent="0.15">
      <c r="A296" s="9"/>
      <c r="B296" s="56"/>
      <c r="C296" s="56"/>
      <c r="D296" s="57"/>
      <c r="E296" s="57"/>
      <c r="F296" s="9"/>
      <c r="G296" s="9"/>
      <c r="H296" s="58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spans="1:27" ht="24.75" customHeight="1" x14ac:dyDescent="0.15">
      <c r="A297" s="9"/>
      <c r="B297" s="56"/>
      <c r="C297" s="56"/>
      <c r="D297" s="57"/>
      <c r="E297" s="57"/>
      <c r="F297" s="9"/>
      <c r="G297" s="9"/>
      <c r="H297" s="58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spans="1:27" ht="24.75" customHeight="1" x14ac:dyDescent="0.15">
      <c r="A298" s="9"/>
      <c r="B298" s="56"/>
      <c r="C298" s="56"/>
      <c r="D298" s="57"/>
      <c r="E298" s="57"/>
      <c r="F298" s="9"/>
      <c r="G298" s="9"/>
      <c r="H298" s="58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spans="1:27" ht="24.75" customHeight="1" x14ac:dyDescent="0.15">
      <c r="A299" s="9"/>
      <c r="B299" s="56"/>
      <c r="C299" s="56"/>
      <c r="D299" s="57"/>
      <c r="E299" s="57"/>
      <c r="F299" s="9"/>
      <c r="G299" s="9"/>
      <c r="H299" s="58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spans="1:27" ht="24.75" customHeight="1" x14ac:dyDescent="0.15">
      <c r="A300" s="9"/>
      <c r="B300" s="56"/>
      <c r="C300" s="56"/>
      <c r="D300" s="57"/>
      <c r="E300" s="57"/>
      <c r="F300" s="9"/>
      <c r="G300" s="9"/>
      <c r="H300" s="58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spans="1:27" ht="24.75" customHeight="1" x14ac:dyDescent="0.15">
      <c r="A301" s="9"/>
      <c r="B301" s="56"/>
      <c r="C301" s="56"/>
      <c r="D301" s="57"/>
      <c r="E301" s="57"/>
      <c r="F301" s="9"/>
      <c r="G301" s="9"/>
      <c r="H301" s="58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spans="1:27" ht="24.75" customHeight="1" x14ac:dyDescent="0.15">
      <c r="A302" s="9"/>
      <c r="B302" s="56"/>
      <c r="C302" s="56"/>
      <c r="D302" s="57"/>
      <c r="E302" s="57"/>
      <c r="F302" s="9"/>
      <c r="G302" s="9"/>
      <c r="H302" s="58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ht="24.75" customHeight="1" x14ac:dyDescent="0.15">
      <c r="A303" s="9"/>
      <c r="B303" s="56"/>
      <c r="C303" s="56"/>
      <c r="D303" s="57"/>
      <c r="E303" s="57"/>
      <c r="F303" s="9"/>
      <c r="G303" s="9"/>
      <c r="H303" s="58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spans="1:27" ht="24.75" customHeight="1" x14ac:dyDescent="0.15">
      <c r="A304" s="9"/>
      <c r="B304" s="56"/>
      <c r="C304" s="56"/>
      <c r="D304" s="57"/>
      <c r="E304" s="57"/>
      <c r="F304" s="9"/>
      <c r="G304" s="9"/>
      <c r="H304" s="58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spans="1:27" ht="24.75" customHeight="1" x14ac:dyDescent="0.15">
      <c r="A305" s="9"/>
      <c r="B305" s="56"/>
      <c r="C305" s="56"/>
      <c r="D305" s="57"/>
      <c r="E305" s="57"/>
      <c r="F305" s="9"/>
      <c r="G305" s="9"/>
      <c r="H305" s="58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spans="1:27" ht="24.75" customHeight="1" x14ac:dyDescent="0.15">
      <c r="A306" s="9"/>
      <c r="B306" s="56"/>
      <c r="C306" s="56"/>
      <c r="D306" s="57"/>
      <c r="E306" s="57"/>
      <c r="F306" s="9"/>
      <c r="G306" s="9"/>
      <c r="H306" s="58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spans="1:27" ht="24.75" customHeight="1" x14ac:dyDescent="0.15">
      <c r="A307" s="9"/>
      <c r="B307" s="56"/>
      <c r="C307" s="56"/>
      <c r="D307" s="57"/>
      <c r="E307" s="57"/>
      <c r="F307" s="9"/>
      <c r="G307" s="9"/>
      <c r="H307" s="58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spans="1:27" ht="24.75" customHeight="1" x14ac:dyDescent="0.15">
      <c r="A308" s="9"/>
      <c r="B308" s="56"/>
      <c r="C308" s="56"/>
      <c r="D308" s="57"/>
      <c r="E308" s="57"/>
      <c r="F308" s="9"/>
      <c r="G308" s="9"/>
      <c r="H308" s="58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spans="1:27" ht="24.75" customHeight="1" x14ac:dyDescent="0.15">
      <c r="A309" s="9"/>
      <c r="B309" s="56"/>
      <c r="C309" s="56"/>
      <c r="D309" s="57"/>
      <c r="E309" s="57"/>
      <c r="F309" s="9"/>
      <c r="G309" s="9"/>
      <c r="H309" s="58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spans="1:27" ht="24.75" customHeight="1" x14ac:dyDescent="0.15">
      <c r="A310" s="9"/>
      <c r="B310" s="56"/>
      <c r="C310" s="56"/>
      <c r="D310" s="57"/>
      <c r="E310" s="57"/>
      <c r="F310" s="9"/>
      <c r="G310" s="9"/>
      <c r="H310" s="58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spans="1:27" ht="24.75" customHeight="1" x14ac:dyDescent="0.15">
      <c r="A311" s="9"/>
      <c r="B311" s="56"/>
      <c r="C311" s="56"/>
      <c r="D311" s="57"/>
      <c r="E311" s="57"/>
      <c r="F311" s="9"/>
      <c r="G311" s="9"/>
      <c r="H311" s="58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spans="1:27" ht="24.75" customHeight="1" x14ac:dyDescent="0.15">
      <c r="A312" s="9"/>
      <c r="B312" s="56"/>
      <c r="C312" s="56"/>
      <c r="D312" s="57"/>
      <c r="E312" s="57"/>
      <c r="F312" s="9"/>
      <c r="G312" s="9"/>
      <c r="H312" s="58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spans="1:27" ht="24.75" customHeight="1" x14ac:dyDescent="0.15">
      <c r="A313" s="9"/>
      <c r="B313" s="56"/>
      <c r="C313" s="56"/>
      <c r="D313" s="57"/>
      <c r="E313" s="57"/>
      <c r="F313" s="9"/>
      <c r="G313" s="9"/>
      <c r="H313" s="58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spans="1:27" ht="24.75" customHeight="1" x14ac:dyDescent="0.15">
      <c r="A314" s="9"/>
      <c r="B314" s="56"/>
      <c r="C314" s="56"/>
      <c r="D314" s="57"/>
      <c r="E314" s="57"/>
      <c r="F314" s="9"/>
      <c r="G314" s="9"/>
      <c r="H314" s="58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spans="1:27" ht="24.75" customHeight="1" x14ac:dyDescent="0.15">
      <c r="A315" s="9"/>
      <c r="B315" s="56"/>
      <c r="C315" s="56"/>
      <c r="D315" s="57"/>
      <c r="E315" s="57"/>
      <c r="F315" s="9"/>
      <c r="G315" s="9"/>
      <c r="H315" s="58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spans="1:27" ht="24.75" customHeight="1" x14ac:dyDescent="0.15">
      <c r="A316" s="9"/>
      <c r="B316" s="56"/>
      <c r="C316" s="56"/>
      <c r="D316" s="57"/>
      <c r="E316" s="57"/>
      <c r="F316" s="9"/>
      <c r="G316" s="9"/>
      <c r="H316" s="58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spans="1:27" ht="24.75" customHeight="1" x14ac:dyDescent="0.15">
      <c r="A317" s="9"/>
      <c r="B317" s="56"/>
      <c r="C317" s="56"/>
      <c r="D317" s="57"/>
      <c r="E317" s="57"/>
      <c r="F317" s="9"/>
      <c r="G317" s="9"/>
      <c r="H317" s="58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ht="24.75" customHeight="1" x14ac:dyDescent="0.15">
      <c r="A318" s="9"/>
      <c r="B318" s="56"/>
      <c r="C318" s="56"/>
      <c r="D318" s="57"/>
      <c r="E318" s="57"/>
      <c r="F318" s="9"/>
      <c r="G318" s="9"/>
      <c r="H318" s="58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spans="1:27" ht="24.75" customHeight="1" x14ac:dyDescent="0.15">
      <c r="A319" s="9"/>
      <c r="B319" s="56"/>
      <c r="C319" s="56"/>
      <c r="D319" s="57"/>
      <c r="E319" s="57"/>
      <c r="F319" s="9"/>
      <c r="G319" s="9"/>
      <c r="H319" s="58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ht="24.75" customHeight="1" x14ac:dyDescent="0.15">
      <c r="A320" s="9"/>
      <c r="B320" s="56"/>
      <c r="C320" s="56"/>
      <c r="D320" s="57"/>
      <c r="E320" s="57"/>
      <c r="F320" s="9"/>
      <c r="G320" s="9"/>
      <c r="H320" s="58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spans="1:27" ht="24.75" customHeight="1" x14ac:dyDescent="0.15">
      <c r="A321" s="9"/>
      <c r="B321" s="56"/>
      <c r="C321" s="56"/>
      <c r="D321" s="57"/>
      <c r="E321" s="57"/>
      <c r="F321" s="9"/>
      <c r="G321" s="9"/>
      <c r="H321" s="58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7" ht="24.75" customHeight="1" x14ac:dyDescent="0.15">
      <c r="A322" s="9"/>
      <c r="B322" s="56"/>
      <c r="C322" s="56"/>
      <c r="D322" s="57"/>
      <c r="E322" s="57"/>
      <c r="F322" s="9"/>
      <c r="G322" s="9"/>
      <c r="H322" s="58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spans="1:27" ht="24.75" customHeight="1" x14ac:dyDescent="0.15">
      <c r="A323" s="9"/>
      <c r="B323" s="56"/>
      <c r="C323" s="56"/>
      <c r="D323" s="57"/>
      <c r="E323" s="57"/>
      <c r="F323" s="9"/>
      <c r="G323" s="9"/>
      <c r="H323" s="58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 ht="24.75" customHeight="1" x14ac:dyDescent="0.15">
      <c r="A324" s="9"/>
      <c r="B324" s="56"/>
      <c r="C324" s="56"/>
      <c r="D324" s="57"/>
      <c r="E324" s="57"/>
      <c r="F324" s="9"/>
      <c r="G324" s="9"/>
      <c r="H324" s="58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ht="24.75" customHeight="1" x14ac:dyDescent="0.15">
      <c r="A325" s="9"/>
      <c r="B325" s="56"/>
      <c r="C325" s="56"/>
      <c r="D325" s="57"/>
      <c r="E325" s="57"/>
      <c r="F325" s="9"/>
      <c r="G325" s="9"/>
      <c r="H325" s="58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ht="24.75" customHeight="1" x14ac:dyDescent="0.15">
      <c r="A326" s="9"/>
      <c r="B326" s="56"/>
      <c r="C326" s="56"/>
      <c r="D326" s="57"/>
      <c r="E326" s="57"/>
      <c r="F326" s="9"/>
      <c r="G326" s="9"/>
      <c r="H326" s="58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ht="24.75" customHeight="1" x14ac:dyDescent="0.15">
      <c r="A327" s="9"/>
      <c r="B327" s="56"/>
      <c r="C327" s="56"/>
      <c r="D327" s="57"/>
      <c r="E327" s="57"/>
      <c r="F327" s="9"/>
      <c r="G327" s="9"/>
      <c r="H327" s="58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ht="24.75" customHeight="1" x14ac:dyDescent="0.15">
      <c r="A328" s="9"/>
      <c r="B328" s="56"/>
      <c r="C328" s="56"/>
      <c r="D328" s="57"/>
      <c r="E328" s="57"/>
      <c r="F328" s="9"/>
      <c r="G328" s="9"/>
      <c r="H328" s="58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ht="24.75" customHeight="1" x14ac:dyDescent="0.15">
      <c r="A329" s="9"/>
      <c r="B329" s="56"/>
      <c r="C329" s="56"/>
      <c r="D329" s="57"/>
      <c r="E329" s="57"/>
      <c r="F329" s="9"/>
      <c r="G329" s="9"/>
      <c r="H329" s="58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 ht="24.75" customHeight="1" x14ac:dyDescent="0.15">
      <c r="A330" s="9"/>
      <c r="B330" s="56"/>
      <c r="C330" s="56"/>
      <c r="D330" s="57"/>
      <c r="E330" s="57"/>
      <c r="F330" s="9"/>
      <c r="G330" s="9"/>
      <c r="H330" s="58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ht="24.75" customHeight="1" x14ac:dyDescent="0.15">
      <c r="A331" s="9"/>
      <c r="B331" s="56"/>
      <c r="C331" s="56"/>
      <c r="D331" s="57"/>
      <c r="E331" s="57"/>
      <c r="F331" s="9"/>
      <c r="G331" s="9"/>
      <c r="H331" s="58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 ht="24.75" customHeight="1" x14ac:dyDescent="0.15">
      <c r="A332" s="9"/>
      <c r="B332" s="56"/>
      <c r="C332" s="56"/>
      <c r="D332" s="57"/>
      <c r="E332" s="57"/>
      <c r="F332" s="9"/>
      <c r="G332" s="9"/>
      <c r="H332" s="58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 ht="24.75" customHeight="1" x14ac:dyDescent="0.15">
      <c r="A333" s="9"/>
      <c r="B333" s="56"/>
      <c r="C333" s="56"/>
      <c r="D333" s="57"/>
      <c r="E333" s="57"/>
      <c r="F333" s="9"/>
      <c r="G333" s="9"/>
      <c r="H333" s="58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 ht="24.75" customHeight="1" x14ac:dyDescent="0.15">
      <c r="A334" s="9"/>
      <c r="B334" s="56"/>
      <c r="C334" s="56"/>
      <c r="D334" s="57"/>
      <c r="E334" s="57"/>
      <c r="F334" s="9"/>
      <c r="G334" s="9"/>
      <c r="H334" s="58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 ht="24.75" customHeight="1" x14ac:dyDescent="0.15">
      <c r="A335" s="9"/>
      <c r="B335" s="56"/>
      <c r="C335" s="56"/>
      <c r="D335" s="57"/>
      <c r="E335" s="57"/>
      <c r="F335" s="9"/>
      <c r="G335" s="9"/>
      <c r="H335" s="58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 ht="24.75" customHeight="1" x14ac:dyDescent="0.15">
      <c r="A336" s="9"/>
      <c r="B336" s="56"/>
      <c r="C336" s="56"/>
      <c r="D336" s="57"/>
      <c r="E336" s="57"/>
      <c r="F336" s="9"/>
      <c r="G336" s="9"/>
      <c r="H336" s="58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 ht="24.75" customHeight="1" x14ac:dyDescent="0.15">
      <c r="A337" s="9"/>
      <c r="B337" s="56"/>
      <c r="C337" s="56"/>
      <c r="D337" s="57"/>
      <c r="E337" s="57"/>
      <c r="F337" s="9"/>
      <c r="G337" s="9"/>
      <c r="H337" s="58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ht="24.75" customHeight="1" x14ac:dyDescent="0.15">
      <c r="A338" s="9"/>
      <c r="B338" s="56"/>
      <c r="C338" s="56"/>
      <c r="D338" s="57"/>
      <c r="E338" s="57"/>
      <c r="F338" s="9"/>
      <c r="G338" s="9"/>
      <c r="H338" s="58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ht="24.75" customHeight="1" x14ac:dyDescent="0.15">
      <c r="A339" s="9"/>
      <c r="B339" s="56"/>
      <c r="C339" s="56"/>
      <c r="D339" s="57"/>
      <c r="E339" s="57"/>
      <c r="F339" s="9"/>
      <c r="G339" s="9"/>
      <c r="H339" s="58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 ht="24.75" customHeight="1" x14ac:dyDescent="0.15">
      <c r="A340" s="9"/>
      <c r="B340" s="56"/>
      <c r="C340" s="56"/>
      <c r="D340" s="57"/>
      <c r="E340" s="57"/>
      <c r="F340" s="9"/>
      <c r="G340" s="9"/>
      <c r="H340" s="58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 ht="24.75" customHeight="1" x14ac:dyDescent="0.15">
      <c r="A341" s="9"/>
      <c r="B341" s="56"/>
      <c r="C341" s="56"/>
      <c r="D341" s="57"/>
      <c r="E341" s="57"/>
      <c r="F341" s="9"/>
      <c r="G341" s="9"/>
      <c r="H341" s="58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 ht="24.75" customHeight="1" x14ac:dyDescent="0.15">
      <c r="A342" s="9"/>
      <c r="B342" s="56"/>
      <c r="C342" s="56"/>
      <c r="D342" s="57"/>
      <c r="E342" s="57"/>
      <c r="F342" s="9"/>
      <c r="G342" s="9"/>
      <c r="H342" s="58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 ht="24.75" customHeight="1" x14ac:dyDescent="0.15">
      <c r="A343" s="9"/>
      <c r="B343" s="56"/>
      <c r="C343" s="56"/>
      <c r="D343" s="57"/>
      <c r="E343" s="57"/>
      <c r="F343" s="9"/>
      <c r="G343" s="9"/>
      <c r="H343" s="58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 ht="24.75" customHeight="1" x14ac:dyDescent="0.15">
      <c r="A344" s="9"/>
      <c r="B344" s="56"/>
      <c r="C344" s="56"/>
      <c r="D344" s="57"/>
      <c r="E344" s="57"/>
      <c r="F344" s="9"/>
      <c r="G344" s="9"/>
      <c r="H344" s="58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 ht="24.75" customHeight="1" x14ac:dyDescent="0.15">
      <c r="A345" s="9"/>
      <c r="B345" s="56"/>
      <c r="C345" s="56"/>
      <c r="D345" s="57"/>
      <c r="E345" s="57"/>
      <c r="F345" s="9"/>
      <c r="G345" s="9"/>
      <c r="H345" s="58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ht="24.75" customHeight="1" x14ac:dyDescent="0.15">
      <c r="A346" s="9"/>
      <c r="B346" s="56"/>
      <c r="C346" s="56"/>
      <c r="D346" s="57"/>
      <c r="E346" s="57"/>
      <c r="F346" s="9"/>
      <c r="G346" s="9"/>
      <c r="H346" s="58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 ht="24.75" customHeight="1" x14ac:dyDescent="0.15">
      <c r="A347" s="9"/>
      <c r="B347" s="56"/>
      <c r="C347" s="56"/>
      <c r="D347" s="57"/>
      <c r="E347" s="57"/>
      <c r="F347" s="9"/>
      <c r="G347" s="9"/>
      <c r="H347" s="58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 ht="24.75" customHeight="1" x14ac:dyDescent="0.15">
      <c r="A348" s="9"/>
      <c r="B348" s="56"/>
      <c r="C348" s="56"/>
      <c r="D348" s="57"/>
      <c r="E348" s="57"/>
      <c r="F348" s="9"/>
      <c r="G348" s="9"/>
      <c r="H348" s="58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 ht="24.75" customHeight="1" x14ac:dyDescent="0.15">
      <c r="A349" s="9"/>
      <c r="B349" s="56"/>
      <c r="C349" s="56"/>
      <c r="D349" s="57"/>
      <c r="E349" s="57"/>
      <c r="F349" s="9"/>
      <c r="G349" s="9"/>
      <c r="H349" s="58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ht="24.75" customHeight="1" x14ac:dyDescent="0.15">
      <c r="A350" s="9"/>
      <c r="B350" s="56"/>
      <c r="C350" s="56"/>
      <c r="D350" s="57"/>
      <c r="E350" s="57"/>
      <c r="F350" s="9"/>
      <c r="G350" s="9"/>
      <c r="H350" s="58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ht="24.75" customHeight="1" x14ac:dyDescent="0.15">
      <c r="A351" s="9"/>
      <c r="B351" s="56"/>
      <c r="C351" s="56"/>
      <c r="D351" s="57"/>
      <c r="E351" s="57"/>
      <c r="F351" s="9"/>
      <c r="G351" s="9"/>
      <c r="H351" s="58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 ht="24.75" customHeight="1" x14ac:dyDescent="0.15">
      <c r="A352" s="9"/>
      <c r="B352" s="56"/>
      <c r="C352" s="56"/>
      <c r="D352" s="57"/>
      <c r="E352" s="57"/>
      <c r="F352" s="9"/>
      <c r="G352" s="9"/>
      <c r="H352" s="58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ht="24.75" customHeight="1" x14ac:dyDescent="0.15">
      <c r="A353" s="9"/>
      <c r="B353" s="56"/>
      <c r="C353" s="56"/>
      <c r="D353" s="57"/>
      <c r="E353" s="57"/>
      <c r="F353" s="9"/>
      <c r="G353" s="9"/>
      <c r="H353" s="58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ht="24.75" customHeight="1" x14ac:dyDescent="0.15">
      <c r="A354" s="9"/>
      <c r="B354" s="56"/>
      <c r="C354" s="56"/>
      <c r="D354" s="57"/>
      <c r="E354" s="57"/>
      <c r="F354" s="9"/>
      <c r="G354" s="9"/>
      <c r="H354" s="58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ht="24.75" customHeight="1" x14ac:dyDescent="0.15">
      <c r="A355" s="9"/>
      <c r="B355" s="56"/>
      <c r="C355" s="56"/>
      <c r="D355" s="57"/>
      <c r="E355" s="57"/>
      <c r="F355" s="9"/>
      <c r="G355" s="9"/>
      <c r="H355" s="58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ht="24.75" customHeight="1" x14ac:dyDescent="0.15">
      <c r="A356" s="9"/>
      <c r="B356" s="56"/>
      <c r="C356" s="56"/>
      <c r="D356" s="57"/>
      <c r="E356" s="57"/>
      <c r="F356" s="9"/>
      <c r="G356" s="9"/>
      <c r="H356" s="58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ht="24.75" customHeight="1" x14ac:dyDescent="0.15">
      <c r="A357" s="9"/>
      <c r="B357" s="56"/>
      <c r="C357" s="56"/>
      <c r="D357" s="57"/>
      <c r="E357" s="57"/>
      <c r="F357" s="9"/>
      <c r="G357" s="9"/>
      <c r="H357" s="58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ht="24.75" customHeight="1" x14ac:dyDescent="0.15">
      <c r="A358" s="9"/>
      <c r="B358" s="56"/>
      <c r="C358" s="56"/>
      <c r="D358" s="57"/>
      <c r="E358" s="57"/>
      <c r="F358" s="9"/>
      <c r="G358" s="9"/>
      <c r="H358" s="58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ht="24.75" customHeight="1" x14ac:dyDescent="0.15">
      <c r="A359" s="9"/>
      <c r="B359" s="56"/>
      <c r="C359" s="56"/>
      <c r="D359" s="57"/>
      <c r="E359" s="57"/>
      <c r="F359" s="9"/>
      <c r="G359" s="9"/>
      <c r="H359" s="58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ht="24.75" customHeight="1" x14ac:dyDescent="0.15">
      <c r="A360" s="9"/>
      <c r="B360" s="56"/>
      <c r="C360" s="56"/>
      <c r="D360" s="57"/>
      <c r="E360" s="57"/>
      <c r="F360" s="9"/>
      <c r="G360" s="9"/>
      <c r="H360" s="58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ht="24.75" customHeight="1" x14ac:dyDescent="0.15">
      <c r="A361" s="9"/>
      <c r="B361" s="56"/>
      <c r="C361" s="56"/>
      <c r="D361" s="57"/>
      <c r="E361" s="57"/>
      <c r="F361" s="9"/>
      <c r="G361" s="9"/>
      <c r="H361" s="58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ht="24.75" customHeight="1" x14ac:dyDescent="0.15">
      <c r="A362" s="9"/>
      <c r="B362" s="56"/>
      <c r="C362" s="56"/>
      <c r="D362" s="57"/>
      <c r="E362" s="57"/>
      <c r="F362" s="9"/>
      <c r="G362" s="9"/>
      <c r="H362" s="58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ht="24.75" customHeight="1" x14ac:dyDescent="0.15">
      <c r="A363" s="9"/>
      <c r="B363" s="56"/>
      <c r="C363" s="56"/>
      <c r="D363" s="57"/>
      <c r="E363" s="57"/>
      <c r="F363" s="9"/>
      <c r="G363" s="9"/>
      <c r="H363" s="58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ht="24.75" customHeight="1" x14ac:dyDescent="0.15">
      <c r="A364" s="9"/>
      <c r="B364" s="56"/>
      <c r="C364" s="56"/>
      <c r="D364" s="57"/>
      <c r="E364" s="57"/>
      <c r="F364" s="9"/>
      <c r="G364" s="9"/>
      <c r="H364" s="58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ht="24.75" customHeight="1" x14ac:dyDescent="0.15">
      <c r="A365" s="9"/>
      <c r="B365" s="56"/>
      <c r="C365" s="56"/>
      <c r="D365" s="57"/>
      <c r="E365" s="57"/>
      <c r="F365" s="9"/>
      <c r="G365" s="9"/>
      <c r="H365" s="58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ht="24.75" customHeight="1" x14ac:dyDescent="0.15">
      <c r="A366" s="9"/>
      <c r="B366" s="56"/>
      <c r="C366" s="56"/>
      <c r="D366" s="57"/>
      <c r="E366" s="57"/>
      <c r="F366" s="9"/>
      <c r="G366" s="9"/>
      <c r="H366" s="58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ht="24.75" customHeight="1" x14ac:dyDescent="0.15">
      <c r="A367" s="9"/>
      <c r="B367" s="56"/>
      <c r="C367" s="56"/>
      <c r="D367" s="57"/>
      <c r="E367" s="57"/>
      <c r="F367" s="9"/>
      <c r="G367" s="9"/>
      <c r="H367" s="58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ht="24.75" customHeight="1" x14ac:dyDescent="0.15">
      <c r="A368" s="9"/>
      <c r="B368" s="56"/>
      <c r="C368" s="56"/>
      <c r="D368" s="57"/>
      <c r="E368" s="57"/>
      <c r="F368" s="9"/>
      <c r="G368" s="9"/>
      <c r="H368" s="58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ht="24.75" customHeight="1" x14ac:dyDescent="0.15">
      <c r="A369" s="9"/>
      <c r="B369" s="56"/>
      <c r="C369" s="56"/>
      <c r="D369" s="57"/>
      <c r="E369" s="57"/>
      <c r="F369" s="9"/>
      <c r="G369" s="9"/>
      <c r="H369" s="58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ht="24.75" customHeight="1" x14ac:dyDescent="0.15">
      <c r="A370" s="9"/>
      <c r="B370" s="56"/>
      <c r="C370" s="56"/>
      <c r="D370" s="57"/>
      <c r="E370" s="57"/>
      <c r="F370" s="9"/>
      <c r="G370" s="9"/>
      <c r="H370" s="58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ht="24.75" customHeight="1" x14ac:dyDescent="0.15">
      <c r="A371" s="9"/>
      <c r="B371" s="56"/>
      <c r="C371" s="56"/>
      <c r="D371" s="57"/>
      <c r="E371" s="57"/>
      <c r="F371" s="9"/>
      <c r="G371" s="9"/>
      <c r="H371" s="58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ht="24.75" customHeight="1" x14ac:dyDescent="0.15">
      <c r="A372" s="9"/>
      <c r="B372" s="56"/>
      <c r="C372" s="56"/>
      <c r="D372" s="57"/>
      <c r="E372" s="57"/>
      <c r="F372" s="9"/>
      <c r="G372" s="9"/>
      <c r="H372" s="58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ht="24.75" customHeight="1" x14ac:dyDescent="0.15">
      <c r="A373" s="9"/>
      <c r="B373" s="56"/>
      <c r="C373" s="56"/>
      <c r="D373" s="57"/>
      <c r="E373" s="57"/>
      <c r="F373" s="9"/>
      <c r="G373" s="9"/>
      <c r="H373" s="58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ht="24.75" customHeight="1" x14ac:dyDescent="0.15">
      <c r="A374" s="9"/>
      <c r="B374" s="56"/>
      <c r="C374" s="56"/>
      <c r="D374" s="57"/>
      <c r="E374" s="57"/>
      <c r="F374" s="9"/>
      <c r="G374" s="9"/>
      <c r="H374" s="58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ht="24.75" customHeight="1" x14ac:dyDescent="0.15">
      <c r="A375" s="9"/>
      <c r="B375" s="56"/>
      <c r="C375" s="56"/>
      <c r="D375" s="57"/>
      <c r="E375" s="57"/>
      <c r="F375" s="9"/>
      <c r="G375" s="9"/>
      <c r="H375" s="58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ht="24.75" customHeight="1" x14ac:dyDescent="0.15">
      <c r="A376" s="9"/>
      <c r="B376" s="56"/>
      <c r="C376" s="56"/>
      <c r="D376" s="57"/>
      <c r="E376" s="57"/>
      <c r="F376" s="9"/>
      <c r="G376" s="9"/>
      <c r="H376" s="58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ht="24.75" customHeight="1" x14ac:dyDescent="0.15">
      <c r="A377" s="9"/>
      <c r="B377" s="56"/>
      <c r="C377" s="56"/>
      <c r="D377" s="57"/>
      <c r="E377" s="57"/>
      <c r="F377" s="9"/>
      <c r="G377" s="9"/>
      <c r="H377" s="58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ht="24.75" customHeight="1" x14ac:dyDescent="0.15">
      <c r="A378" s="9"/>
      <c r="B378" s="56"/>
      <c r="C378" s="56"/>
      <c r="D378" s="57"/>
      <c r="E378" s="57"/>
      <c r="F378" s="9"/>
      <c r="G378" s="9"/>
      <c r="H378" s="58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ht="24.75" customHeight="1" x14ac:dyDescent="0.15">
      <c r="A379" s="9"/>
      <c r="B379" s="56"/>
      <c r="C379" s="56"/>
      <c r="D379" s="57"/>
      <c r="E379" s="57"/>
      <c r="F379" s="9"/>
      <c r="G379" s="9"/>
      <c r="H379" s="58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ht="24.75" customHeight="1" x14ac:dyDescent="0.15">
      <c r="A380" s="9"/>
      <c r="B380" s="56"/>
      <c r="C380" s="56"/>
      <c r="D380" s="57"/>
      <c r="E380" s="57"/>
      <c r="F380" s="9"/>
      <c r="G380" s="9"/>
      <c r="H380" s="58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ht="24.75" customHeight="1" x14ac:dyDescent="0.15">
      <c r="A381" s="9"/>
      <c r="B381" s="56"/>
      <c r="C381" s="56"/>
      <c r="D381" s="57"/>
      <c r="E381" s="57"/>
      <c r="F381" s="9"/>
      <c r="G381" s="9"/>
      <c r="H381" s="58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ht="24.75" customHeight="1" x14ac:dyDescent="0.15">
      <c r="A382" s="9"/>
      <c r="B382" s="56"/>
      <c r="C382" s="56"/>
      <c r="D382" s="57"/>
      <c r="E382" s="57"/>
      <c r="F382" s="9"/>
      <c r="G382" s="9"/>
      <c r="H382" s="58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ht="24.75" customHeight="1" x14ac:dyDescent="0.15">
      <c r="A383" s="9"/>
      <c r="B383" s="56"/>
      <c r="C383" s="56"/>
      <c r="D383" s="57"/>
      <c r="E383" s="57"/>
      <c r="F383" s="9"/>
      <c r="G383" s="9"/>
      <c r="H383" s="58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 ht="24.75" customHeight="1" x14ac:dyDescent="0.15">
      <c r="A384" s="9"/>
      <c r="B384" s="56"/>
      <c r="C384" s="56"/>
      <c r="D384" s="57"/>
      <c r="E384" s="57"/>
      <c r="F384" s="9"/>
      <c r="G384" s="9"/>
      <c r="H384" s="58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 ht="24.75" customHeight="1" x14ac:dyDescent="0.15">
      <c r="A385" s="9"/>
      <c r="B385" s="56"/>
      <c r="C385" s="56"/>
      <c r="D385" s="57"/>
      <c r="E385" s="57"/>
      <c r="F385" s="9"/>
      <c r="G385" s="9"/>
      <c r="H385" s="58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ht="24.75" customHeight="1" x14ac:dyDescent="0.15">
      <c r="A386" s="9"/>
      <c r="B386" s="56"/>
      <c r="C386" s="56"/>
      <c r="D386" s="57"/>
      <c r="E386" s="57"/>
      <c r="F386" s="9"/>
      <c r="G386" s="9"/>
      <c r="H386" s="58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 ht="24.75" customHeight="1" x14ac:dyDescent="0.15">
      <c r="A387" s="9"/>
      <c r="B387" s="56"/>
      <c r="C387" s="56"/>
      <c r="D387" s="57"/>
      <c r="E387" s="57"/>
      <c r="F387" s="9"/>
      <c r="G387" s="9"/>
      <c r="H387" s="58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 ht="24.75" customHeight="1" x14ac:dyDescent="0.15">
      <c r="A388" s="9"/>
      <c r="B388" s="56"/>
      <c r="C388" s="56"/>
      <c r="D388" s="57"/>
      <c r="E388" s="57"/>
      <c r="F388" s="9"/>
      <c r="G388" s="9"/>
      <c r="H388" s="58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 ht="24.75" customHeight="1" x14ac:dyDescent="0.15">
      <c r="A389" s="9"/>
      <c r="B389" s="56"/>
      <c r="C389" s="56"/>
      <c r="D389" s="57"/>
      <c r="E389" s="57"/>
      <c r="F389" s="9"/>
      <c r="G389" s="9"/>
      <c r="H389" s="58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 ht="24.75" customHeight="1" x14ac:dyDescent="0.15">
      <c r="A390" s="9"/>
      <c r="B390" s="56"/>
      <c r="C390" s="56"/>
      <c r="D390" s="57"/>
      <c r="E390" s="57"/>
      <c r="F390" s="9"/>
      <c r="G390" s="9"/>
      <c r="H390" s="58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 ht="24.75" customHeight="1" x14ac:dyDescent="0.15">
      <c r="A391" s="9"/>
      <c r="B391" s="56"/>
      <c r="C391" s="56"/>
      <c r="D391" s="57"/>
      <c r="E391" s="57"/>
      <c r="F391" s="9"/>
      <c r="G391" s="9"/>
      <c r="H391" s="58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ht="24.75" customHeight="1" x14ac:dyDescent="0.15">
      <c r="A392" s="9"/>
      <c r="B392" s="56"/>
      <c r="C392" s="56"/>
      <c r="D392" s="57"/>
      <c r="E392" s="57"/>
      <c r="F392" s="9"/>
      <c r="G392" s="9"/>
      <c r="H392" s="58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 ht="24.75" customHeight="1" x14ac:dyDescent="0.15">
      <c r="A393" s="9"/>
      <c r="B393" s="56"/>
      <c r="C393" s="56"/>
      <c r="D393" s="57"/>
      <c r="E393" s="57"/>
      <c r="F393" s="9"/>
      <c r="G393" s="9"/>
      <c r="H393" s="58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ht="24.75" customHeight="1" x14ac:dyDescent="0.15">
      <c r="A394" s="9"/>
      <c r="B394" s="56"/>
      <c r="C394" s="56"/>
      <c r="D394" s="57"/>
      <c r="E394" s="57"/>
      <c r="F394" s="9"/>
      <c r="G394" s="9"/>
      <c r="H394" s="58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 ht="24.75" customHeight="1" x14ac:dyDescent="0.15">
      <c r="A395" s="9"/>
      <c r="B395" s="56"/>
      <c r="C395" s="56"/>
      <c r="D395" s="57"/>
      <c r="E395" s="57"/>
      <c r="F395" s="9"/>
      <c r="G395" s="9"/>
      <c r="H395" s="58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ht="24.75" customHeight="1" x14ac:dyDescent="0.15">
      <c r="A396" s="9"/>
      <c r="B396" s="56"/>
      <c r="C396" s="56"/>
      <c r="D396" s="57"/>
      <c r="E396" s="57"/>
      <c r="F396" s="9"/>
      <c r="G396" s="9"/>
      <c r="H396" s="58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ht="24.75" customHeight="1" x14ac:dyDescent="0.15">
      <c r="A397" s="9"/>
      <c r="B397" s="56"/>
      <c r="C397" s="56"/>
      <c r="D397" s="57"/>
      <c r="E397" s="57"/>
      <c r="F397" s="9"/>
      <c r="G397" s="9"/>
      <c r="H397" s="58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 ht="24.75" customHeight="1" x14ac:dyDescent="0.15">
      <c r="A398" s="9"/>
      <c r="B398" s="56"/>
      <c r="C398" s="56"/>
      <c r="D398" s="57"/>
      <c r="E398" s="57"/>
      <c r="F398" s="9"/>
      <c r="G398" s="9"/>
      <c r="H398" s="58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 ht="24.75" customHeight="1" x14ac:dyDescent="0.15">
      <c r="A399" s="9"/>
      <c r="B399" s="56"/>
      <c r="C399" s="56"/>
      <c r="D399" s="57"/>
      <c r="E399" s="57"/>
      <c r="F399" s="9"/>
      <c r="G399" s="9"/>
      <c r="H399" s="58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 ht="24.75" customHeight="1" x14ac:dyDescent="0.15">
      <c r="A400" s="9"/>
      <c r="B400" s="56"/>
      <c r="C400" s="56"/>
      <c r="D400" s="57"/>
      <c r="E400" s="57"/>
      <c r="F400" s="9"/>
      <c r="G400" s="9"/>
      <c r="H400" s="58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ht="24.75" customHeight="1" x14ac:dyDescent="0.15">
      <c r="A401" s="9"/>
      <c r="B401" s="56"/>
      <c r="C401" s="56"/>
      <c r="D401" s="57"/>
      <c r="E401" s="57"/>
      <c r="F401" s="9"/>
      <c r="G401" s="9"/>
      <c r="H401" s="58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 ht="24.75" customHeight="1" x14ac:dyDescent="0.15">
      <c r="A402" s="9"/>
      <c r="B402" s="56"/>
      <c r="C402" s="56"/>
      <c r="D402" s="57"/>
      <c r="E402" s="57"/>
      <c r="F402" s="9"/>
      <c r="G402" s="9"/>
      <c r="H402" s="58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 ht="24.75" customHeight="1" x14ac:dyDescent="0.15">
      <c r="A403" s="9"/>
      <c r="B403" s="56"/>
      <c r="C403" s="56"/>
      <c r="D403" s="57"/>
      <c r="E403" s="57"/>
      <c r="F403" s="9"/>
      <c r="G403" s="9"/>
      <c r="H403" s="58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ht="24.75" customHeight="1" x14ac:dyDescent="0.15">
      <c r="A404" s="9"/>
      <c r="B404" s="56"/>
      <c r="C404" s="56"/>
      <c r="D404" s="57"/>
      <c r="E404" s="57"/>
      <c r="F404" s="9"/>
      <c r="G404" s="9"/>
      <c r="H404" s="58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 ht="24.75" customHeight="1" x14ac:dyDescent="0.15">
      <c r="A405" s="9"/>
      <c r="B405" s="56"/>
      <c r="C405" s="56"/>
      <c r="D405" s="57"/>
      <c r="E405" s="57"/>
      <c r="F405" s="9"/>
      <c r="G405" s="9"/>
      <c r="H405" s="58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ht="24.75" customHeight="1" x14ac:dyDescent="0.15">
      <c r="A406" s="9"/>
      <c r="B406" s="56"/>
      <c r="C406" s="56"/>
      <c r="D406" s="57"/>
      <c r="E406" s="57"/>
      <c r="F406" s="9"/>
      <c r="G406" s="9"/>
      <c r="H406" s="58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 ht="24.75" customHeight="1" x14ac:dyDescent="0.15">
      <c r="A407" s="9"/>
      <c r="B407" s="56"/>
      <c r="C407" s="56"/>
      <c r="D407" s="57"/>
      <c r="E407" s="57"/>
      <c r="F407" s="9"/>
      <c r="G407" s="9"/>
      <c r="H407" s="58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ht="24.75" customHeight="1" x14ac:dyDescent="0.15">
      <c r="A408" s="9"/>
      <c r="B408" s="56"/>
      <c r="C408" s="56"/>
      <c r="D408" s="57"/>
      <c r="E408" s="57"/>
      <c r="F408" s="9"/>
      <c r="G408" s="9"/>
      <c r="H408" s="58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 ht="24.75" customHeight="1" x14ac:dyDescent="0.15">
      <c r="A409" s="9"/>
      <c r="B409" s="56"/>
      <c r="C409" s="56"/>
      <c r="D409" s="57"/>
      <c r="E409" s="57"/>
      <c r="F409" s="9"/>
      <c r="G409" s="9"/>
      <c r="H409" s="58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ht="24.75" customHeight="1" x14ac:dyDescent="0.15">
      <c r="A410" s="9"/>
      <c r="B410" s="56"/>
      <c r="C410" s="56"/>
      <c r="D410" s="57"/>
      <c r="E410" s="57"/>
      <c r="F410" s="9"/>
      <c r="G410" s="9"/>
      <c r="H410" s="58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 ht="24.75" customHeight="1" x14ac:dyDescent="0.15">
      <c r="A411" s="9"/>
      <c r="B411" s="56"/>
      <c r="C411" s="56"/>
      <c r="D411" s="57"/>
      <c r="E411" s="57"/>
      <c r="F411" s="9"/>
      <c r="G411" s="9"/>
      <c r="H411" s="58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 ht="24.75" customHeight="1" x14ac:dyDescent="0.15">
      <c r="A412" s="9"/>
      <c r="B412" s="56"/>
      <c r="C412" s="56"/>
      <c r="D412" s="57"/>
      <c r="E412" s="57"/>
      <c r="F412" s="9"/>
      <c r="G412" s="9"/>
      <c r="H412" s="58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 ht="24.75" customHeight="1" x14ac:dyDescent="0.15">
      <c r="A413" s="9"/>
      <c r="B413" s="56"/>
      <c r="C413" s="56"/>
      <c r="D413" s="57"/>
      <c r="E413" s="57"/>
      <c r="F413" s="9"/>
      <c r="G413" s="9"/>
      <c r="H413" s="58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ht="24.75" customHeight="1" x14ac:dyDescent="0.15">
      <c r="A414" s="9"/>
      <c r="B414" s="56"/>
      <c r="C414" s="56"/>
      <c r="D414" s="57"/>
      <c r="E414" s="57"/>
      <c r="F414" s="9"/>
      <c r="G414" s="9"/>
      <c r="H414" s="58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ht="24.75" customHeight="1" x14ac:dyDescent="0.15">
      <c r="A415" s="9"/>
      <c r="B415" s="56"/>
      <c r="C415" s="56"/>
      <c r="D415" s="57"/>
      <c r="E415" s="57"/>
      <c r="F415" s="9"/>
      <c r="G415" s="9"/>
      <c r="H415" s="58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 ht="24.75" customHeight="1" x14ac:dyDescent="0.15">
      <c r="A416" s="9"/>
      <c r="B416" s="56"/>
      <c r="C416" s="56"/>
      <c r="D416" s="57"/>
      <c r="E416" s="57"/>
      <c r="F416" s="9"/>
      <c r="G416" s="9"/>
      <c r="H416" s="58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 ht="24.75" customHeight="1" x14ac:dyDescent="0.15">
      <c r="A417" s="9"/>
      <c r="B417" s="56"/>
      <c r="C417" s="56"/>
      <c r="D417" s="57"/>
      <c r="E417" s="57"/>
      <c r="F417" s="9"/>
      <c r="G417" s="9"/>
      <c r="H417" s="58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 ht="24.75" customHeight="1" x14ac:dyDescent="0.15">
      <c r="A418" s="9"/>
      <c r="B418" s="56"/>
      <c r="C418" s="56"/>
      <c r="D418" s="57"/>
      <c r="E418" s="57"/>
      <c r="F418" s="9"/>
      <c r="G418" s="9"/>
      <c r="H418" s="58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 ht="24.75" customHeight="1" x14ac:dyDescent="0.15">
      <c r="A419" s="9"/>
      <c r="B419" s="56"/>
      <c r="C419" s="56"/>
      <c r="D419" s="57"/>
      <c r="E419" s="57"/>
      <c r="F419" s="9"/>
      <c r="G419" s="9"/>
      <c r="H419" s="58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 ht="24.75" customHeight="1" x14ac:dyDescent="0.15">
      <c r="A420" s="9"/>
      <c r="B420" s="56"/>
      <c r="C420" s="56"/>
      <c r="D420" s="57"/>
      <c r="E420" s="57"/>
      <c r="F420" s="9"/>
      <c r="G420" s="9"/>
      <c r="H420" s="58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 ht="24.75" customHeight="1" x14ac:dyDescent="0.15">
      <c r="A421" s="9"/>
      <c r="B421" s="56"/>
      <c r="C421" s="56"/>
      <c r="D421" s="57"/>
      <c r="E421" s="57"/>
      <c r="F421" s="9"/>
      <c r="G421" s="9"/>
      <c r="H421" s="58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 ht="24.75" customHeight="1" x14ac:dyDescent="0.15">
      <c r="A422" s="9"/>
      <c r="B422" s="56"/>
      <c r="C422" s="56"/>
      <c r="D422" s="57"/>
      <c r="E422" s="57"/>
      <c r="F422" s="9"/>
      <c r="G422" s="9"/>
      <c r="H422" s="58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 ht="24.75" customHeight="1" x14ac:dyDescent="0.15">
      <c r="A423" s="9"/>
      <c r="B423" s="56"/>
      <c r="C423" s="56"/>
      <c r="D423" s="57"/>
      <c r="E423" s="57"/>
      <c r="F423" s="9"/>
      <c r="G423" s="9"/>
      <c r="H423" s="58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 ht="24.75" customHeight="1" x14ac:dyDescent="0.15">
      <c r="A424" s="9"/>
      <c r="B424" s="56"/>
      <c r="C424" s="56"/>
      <c r="D424" s="57"/>
      <c r="E424" s="57"/>
      <c r="F424" s="9"/>
      <c r="G424" s="9"/>
      <c r="H424" s="58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 ht="24.75" customHeight="1" x14ac:dyDescent="0.15">
      <c r="A425" s="9"/>
      <c r="B425" s="56"/>
      <c r="C425" s="56"/>
      <c r="D425" s="57"/>
      <c r="E425" s="57"/>
      <c r="F425" s="9"/>
      <c r="G425" s="9"/>
      <c r="H425" s="58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 ht="24.75" customHeight="1" x14ac:dyDescent="0.15">
      <c r="A426" s="9"/>
      <c r="B426" s="56"/>
      <c r="C426" s="56"/>
      <c r="D426" s="57"/>
      <c r="E426" s="57"/>
      <c r="F426" s="9"/>
      <c r="G426" s="9"/>
      <c r="H426" s="58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 ht="24.75" customHeight="1" x14ac:dyDescent="0.15">
      <c r="A427" s="9"/>
      <c r="B427" s="56"/>
      <c r="C427" s="56"/>
      <c r="D427" s="57"/>
      <c r="E427" s="57"/>
      <c r="F427" s="9"/>
      <c r="G427" s="9"/>
      <c r="H427" s="58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 ht="24.75" customHeight="1" x14ac:dyDescent="0.15">
      <c r="A428" s="9"/>
      <c r="B428" s="56"/>
      <c r="C428" s="56"/>
      <c r="D428" s="57"/>
      <c r="E428" s="57"/>
      <c r="F428" s="9"/>
      <c r="G428" s="9"/>
      <c r="H428" s="58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 ht="24.75" customHeight="1" x14ac:dyDescent="0.15">
      <c r="A429" s="9"/>
      <c r="B429" s="56"/>
      <c r="C429" s="56"/>
      <c r="D429" s="57"/>
      <c r="E429" s="57"/>
      <c r="F429" s="9"/>
      <c r="G429" s="9"/>
      <c r="H429" s="58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ht="24.75" customHeight="1" x14ac:dyDescent="0.15">
      <c r="A430" s="9"/>
      <c r="B430" s="56"/>
      <c r="C430" s="56"/>
      <c r="D430" s="57"/>
      <c r="E430" s="57"/>
      <c r="F430" s="9"/>
      <c r="G430" s="9"/>
      <c r="H430" s="58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ht="24.75" customHeight="1" x14ac:dyDescent="0.15">
      <c r="A431" s="9"/>
      <c r="B431" s="56"/>
      <c r="C431" s="56"/>
      <c r="D431" s="57"/>
      <c r="E431" s="57"/>
      <c r="F431" s="9"/>
      <c r="G431" s="9"/>
      <c r="H431" s="58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ht="24.75" customHeight="1" x14ac:dyDescent="0.15">
      <c r="A432" s="9"/>
      <c r="B432" s="56"/>
      <c r="C432" s="56"/>
      <c r="D432" s="57"/>
      <c r="E432" s="57"/>
      <c r="F432" s="9"/>
      <c r="G432" s="9"/>
      <c r="H432" s="58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ht="24.75" customHeight="1" x14ac:dyDescent="0.15">
      <c r="A433" s="9"/>
      <c r="B433" s="56"/>
      <c r="C433" s="56"/>
      <c r="D433" s="57"/>
      <c r="E433" s="57"/>
      <c r="F433" s="9"/>
      <c r="G433" s="9"/>
      <c r="H433" s="58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ht="24.75" customHeight="1" x14ac:dyDescent="0.15">
      <c r="A434" s="9"/>
      <c r="B434" s="56"/>
      <c r="C434" s="56"/>
      <c r="D434" s="57"/>
      <c r="E434" s="57"/>
      <c r="F434" s="9"/>
      <c r="G434" s="9"/>
      <c r="H434" s="58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ht="24.75" customHeight="1" x14ac:dyDescent="0.15">
      <c r="A435" s="9"/>
      <c r="B435" s="56"/>
      <c r="C435" s="56"/>
      <c r="D435" s="57"/>
      <c r="E435" s="57"/>
      <c r="F435" s="9"/>
      <c r="G435" s="9"/>
      <c r="H435" s="58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ht="24.75" customHeight="1" x14ac:dyDescent="0.15">
      <c r="A436" s="9"/>
      <c r="B436" s="56"/>
      <c r="C436" s="56"/>
      <c r="D436" s="57"/>
      <c r="E436" s="57"/>
      <c r="F436" s="9"/>
      <c r="G436" s="9"/>
      <c r="H436" s="58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 ht="24.75" customHeight="1" x14ac:dyDescent="0.15">
      <c r="A437" s="9"/>
      <c r="B437" s="56"/>
      <c r="C437" s="56"/>
      <c r="D437" s="57"/>
      <c r="E437" s="57"/>
      <c r="F437" s="9"/>
      <c r="G437" s="9"/>
      <c r="H437" s="58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 ht="24.75" customHeight="1" x14ac:dyDescent="0.15">
      <c r="A438" s="9"/>
      <c r="B438" s="56"/>
      <c r="C438" s="56"/>
      <c r="D438" s="57"/>
      <c r="E438" s="57"/>
      <c r="F438" s="9"/>
      <c r="G438" s="9"/>
      <c r="H438" s="58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 ht="24.75" customHeight="1" x14ac:dyDescent="0.15">
      <c r="A439" s="9"/>
      <c r="B439" s="56"/>
      <c r="C439" s="56"/>
      <c r="D439" s="57"/>
      <c r="E439" s="57"/>
      <c r="F439" s="9"/>
      <c r="G439" s="9"/>
      <c r="H439" s="58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 ht="24.75" customHeight="1" x14ac:dyDescent="0.15">
      <c r="A440" s="9"/>
      <c r="B440" s="56"/>
      <c r="C440" s="56"/>
      <c r="D440" s="57"/>
      <c r="E440" s="57"/>
      <c r="F440" s="9"/>
      <c r="G440" s="9"/>
      <c r="H440" s="58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 ht="24.75" customHeight="1" x14ac:dyDescent="0.15">
      <c r="A441" s="9"/>
      <c r="B441" s="56"/>
      <c r="C441" s="56"/>
      <c r="D441" s="57"/>
      <c r="E441" s="57"/>
      <c r="F441" s="9"/>
      <c r="G441" s="9"/>
      <c r="H441" s="58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 ht="24.75" customHeight="1" x14ac:dyDescent="0.15">
      <c r="A442" s="9"/>
      <c r="B442" s="56"/>
      <c r="C442" s="56"/>
      <c r="D442" s="57"/>
      <c r="E442" s="57"/>
      <c r="F442" s="9"/>
      <c r="G442" s="9"/>
      <c r="H442" s="58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ht="24.75" customHeight="1" x14ac:dyDescent="0.15">
      <c r="A443" s="9"/>
      <c r="B443" s="56"/>
      <c r="C443" s="56"/>
      <c r="D443" s="57"/>
      <c r="E443" s="57"/>
      <c r="F443" s="9"/>
      <c r="G443" s="9"/>
      <c r="H443" s="58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 ht="24.75" customHeight="1" x14ac:dyDescent="0.15">
      <c r="A444" s="9"/>
      <c r="B444" s="56"/>
      <c r="C444" s="56"/>
      <c r="D444" s="57"/>
      <c r="E444" s="57"/>
      <c r="F444" s="9"/>
      <c r="G444" s="9"/>
      <c r="H444" s="58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 ht="24.75" customHeight="1" x14ac:dyDescent="0.15">
      <c r="A445" s="9"/>
      <c r="B445" s="56"/>
      <c r="C445" s="56"/>
      <c r="D445" s="57"/>
      <c r="E445" s="57"/>
      <c r="F445" s="9"/>
      <c r="G445" s="9"/>
      <c r="H445" s="58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ht="24.75" customHeight="1" x14ac:dyDescent="0.15">
      <c r="A446" s="9"/>
      <c r="B446" s="56"/>
      <c r="C446" s="56"/>
      <c r="D446" s="57"/>
      <c r="E446" s="57"/>
      <c r="F446" s="9"/>
      <c r="G446" s="9"/>
      <c r="H446" s="58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ht="24.75" customHeight="1" x14ac:dyDescent="0.15">
      <c r="A447" s="9"/>
      <c r="B447" s="56"/>
      <c r="C447" s="56"/>
      <c r="D447" s="57"/>
      <c r="E447" s="57"/>
      <c r="F447" s="9"/>
      <c r="G447" s="9"/>
      <c r="H447" s="58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 ht="24.75" customHeight="1" x14ac:dyDescent="0.15">
      <c r="A448" s="9"/>
      <c r="B448" s="56"/>
      <c r="C448" s="56"/>
      <c r="D448" s="57"/>
      <c r="E448" s="57"/>
      <c r="F448" s="9"/>
      <c r="G448" s="9"/>
      <c r="H448" s="58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 ht="24.75" customHeight="1" x14ac:dyDescent="0.15">
      <c r="A449" s="9"/>
      <c r="B449" s="56"/>
      <c r="C449" s="56"/>
      <c r="D449" s="57"/>
      <c r="E449" s="57"/>
      <c r="F449" s="9"/>
      <c r="G449" s="9"/>
      <c r="H449" s="58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ht="24.75" customHeight="1" x14ac:dyDescent="0.15">
      <c r="A450" s="9"/>
      <c r="B450" s="56"/>
      <c r="C450" s="56"/>
      <c r="D450" s="57"/>
      <c r="E450" s="57"/>
      <c r="F450" s="9"/>
      <c r="G450" s="9"/>
      <c r="H450" s="58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 ht="24.75" customHeight="1" x14ac:dyDescent="0.15">
      <c r="A451" s="9"/>
      <c r="B451" s="56"/>
      <c r="C451" s="56"/>
      <c r="D451" s="57"/>
      <c r="E451" s="57"/>
      <c r="F451" s="9"/>
      <c r="G451" s="9"/>
      <c r="H451" s="58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 ht="24.75" customHeight="1" x14ac:dyDescent="0.15">
      <c r="A452" s="9"/>
      <c r="B452" s="56"/>
      <c r="C452" s="56"/>
      <c r="D452" s="57"/>
      <c r="E452" s="57"/>
      <c r="F452" s="9"/>
      <c r="G452" s="9"/>
      <c r="H452" s="58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1:27" ht="24.75" customHeight="1" x14ac:dyDescent="0.15">
      <c r="A453" s="9"/>
      <c r="B453" s="56"/>
      <c r="C453" s="56"/>
      <c r="D453" s="57"/>
      <c r="E453" s="57"/>
      <c r="F453" s="9"/>
      <c r="G453" s="9"/>
      <c r="H453" s="58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spans="1:27" ht="24.75" customHeight="1" x14ac:dyDescent="0.15">
      <c r="A454" s="9"/>
      <c r="B454" s="56"/>
      <c r="C454" s="56"/>
      <c r="D454" s="57"/>
      <c r="E454" s="57"/>
      <c r="F454" s="9"/>
      <c r="G454" s="9"/>
      <c r="H454" s="58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1:27" ht="24.75" customHeight="1" x14ac:dyDescent="0.15">
      <c r="A455" s="9"/>
      <c r="B455" s="56"/>
      <c r="C455" s="56"/>
      <c r="D455" s="57"/>
      <c r="E455" s="57"/>
      <c r="F455" s="9"/>
      <c r="G455" s="9"/>
      <c r="H455" s="58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spans="1:27" ht="24.75" customHeight="1" x14ac:dyDescent="0.15">
      <c r="A456" s="9"/>
      <c r="B456" s="56"/>
      <c r="C456" s="56"/>
      <c r="D456" s="57"/>
      <c r="E456" s="57"/>
      <c r="F456" s="9"/>
      <c r="G456" s="9"/>
      <c r="H456" s="58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1:27" ht="24.75" customHeight="1" x14ac:dyDescent="0.15">
      <c r="A457" s="9"/>
      <c r="B457" s="56"/>
      <c r="C457" s="56"/>
      <c r="D457" s="57"/>
      <c r="E457" s="57"/>
      <c r="F457" s="9"/>
      <c r="G457" s="9"/>
      <c r="H457" s="58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spans="1:27" ht="24.75" customHeight="1" x14ac:dyDescent="0.15">
      <c r="A458" s="9"/>
      <c r="B458" s="56"/>
      <c r="C458" s="56"/>
      <c r="D458" s="57"/>
      <c r="E458" s="57"/>
      <c r="F458" s="9"/>
      <c r="G458" s="9"/>
      <c r="H458" s="58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spans="1:27" ht="24.75" customHeight="1" x14ac:dyDescent="0.15">
      <c r="A459" s="9"/>
      <c r="B459" s="56"/>
      <c r="C459" s="56"/>
      <c r="D459" s="57"/>
      <c r="E459" s="57"/>
      <c r="F459" s="9"/>
      <c r="G459" s="9"/>
      <c r="H459" s="58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spans="1:27" ht="24.75" customHeight="1" x14ac:dyDescent="0.15">
      <c r="A460" s="9"/>
      <c r="B460" s="56"/>
      <c r="C460" s="56"/>
      <c r="D460" s="57"/>
      <c r="E460" s="57"/>
      <c r="F460" s="9"/>
      <c r="G460" s="9"/>
      <c r="H460" s="58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1:27" ht="24.75" customHeight="1" x14ac:dyDescent="0.15">
      <c r="A461" s="9"/>
      <c r="B461" s="56"/>
      <c r="C461" s="56"/>
      <c r="D461" s="57"/>
      <c r="E461" s="57"/>
      <c r="F461" s="9"/>
      <c r="G461" s="9"/>
      <c r="H461" s="58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spans="1:27" ht="24.75" customHeight="1" x14ac:dyDescent="0.15">
      <c r="A462" s="9"/>
      <c r="B462" s="56"/>
      <c r="C462" s="56"/>
      <c r="D462" s="57"/>
      <c r="E462" s="57"/>
      <c r="F462" s="9"/>
      <c r="G462" s="9"/>
      <c r="H462" s="58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ht="24.75" customHeight="1" x14ac:dyDescent="0.15">
      <c r="A463" s="9"/>
      <c r="B463" s="56"/>
      <c r="C463" s="56"/>
      <c r="D463" s="57"/>
      <c r="E463" s="57"/>
      <c r="F463" s="9"/>
      <c r="G463" s="9"/>
      <c r="H463" s="58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spans="1:27" ht="24.75" customHeight="1" x14ac:dyDescent="0.15">
      <c r="A464" s="9"/>
      <c r="B464" s="56"/>
      <c r="C464" s="56"/>
      <c r="D464" s="57"/>
      <c r="E464" s="57"/>
      <c r="F464" s="9"/>
      <c r="G464" s="9"/>
      <c r="H464" s="58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1:27" ht="24.75" customHeight="1" x14ac:dyDescent="0.15">
      <c r="A465" s="9"/>
      <c r="B465" s="56"/>
      <c r="C465" s="56"/>
      <c r="D465" s="57"/>
      <c r="E465" s="57"/>
      <c r="F465" s="9"/>
      <c r="G465" s="9"/>
      <c r="H465" s="58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spans="1:27" ht="24.75" customHeight="1" x14ac:dyDescent="0.15">
      <c r="A466" s="9"/>
      <c r="B466" s="56"/>
      <c r="C466" s="56"/>
      <c r="D466" s="57"/>
      <c r="E466" s="57"/>
      <c r="F466" s="9"/>
      <c r="G466" s="9"/>
      <c r="H466" s="58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 ht="24.75" customHeight="1" x14ac:dyDescent="0.15">
      <c r="A467" s="9"/>
      <c r="B467" s="56"/>
      <c r="C467" s="56"/>
      <c r="D467" s="57"/>
      <c r="E467" s="57"/>
      <c r="F467" s="9"/>
      <c r="G467" s="9"/>
      <c r="H467" s="58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spans="1:27" ht="24.75" customHeight="1" x14ac:dyDescent="0.15">
      <c r="A468" s="9"/>
      <c r="B468" s="56"/>
      <c r="C468" s="56"/>
      <c r="D468" s="57"/>
      <c r="E468" s="57"/>
      <c r="F468" s="9"/>
      <c r="G468" s="9"/>
      <c r="H468" s="58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 ht="24.75" customHeight="1" x14ac:dyDescent="0.15">
      <c r="A469" s="9"/>
      <c r="B469" s="56"/>
      <c r="C469" s="56"/>
      <c r="D469" s="57"/>
      <c r="E469" s="57"/>
      <c r="F469" s="9"/>
      <c r="G469" s="9"/>
      <c r="H469" s="58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spans="1:27" ht="24.75" customHeight="1" x14ac:dyDescent="0.15">
      <c r="A470" s="9"/>
      <c r="B470" s="56"/>
      <c r="C470" s="56"/>
      <c r="D470" s="57"/>
      <c r="E470" s="57"/>
      <c r="F470" s="9"/>
      <c r="G470" s="9"/>
      <c r="H470" s="58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spans="1:27" ht="24.75" customHeight="1" x14ac:dyDescent="0.15">
      <c r="A471" s="9"/>
      <c r="B471" s="56"/>
      <c r="C471" s="56"/>
      <c r="D471" s="57"/>
      <c r="E471" s="57"/>
      <c r="F471" s="9"/>
      <c r="G471" s="9"/>
      <c r="H471" s="58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spans="1:27" ht="24.75" customHeight="1" x14ac:dyDescent="0.15">
      <c r="A472" s="9"/>
      <c r="B472" s="56"/>
      <c r="C472" s="56"/>
      <c r="D472" s="57"/>
      <c r="E472" s="57"/>
      <c r="F472" s="9"/>
      <c r="G472" s="9"/>
      <c r="H472" s="58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1:27" ht="24.75" customHeight="1" x14ac:dyDescent="0.15">
      <c r="A473" s="9"/>
      <c r="B473" s="56"/>
      <c r="C473" s="56"/>
      <c r="D473" s="57"/>
      <c r="E473" s="57"/>
      <c r="F473" s="9"/>
      <c r="G473" s="9"/>
      <c r="H473" s="58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spans="1:27" ht="24.75" customHeight="1" x14ac:dyDescent="0.15">
      <c r="A474" s="9"/>
      <c r="B474" s="56"/>
      <c r="C474" s="56"/>
      <c r="D474" s="57"/>
      <c r="E474" s="57"/>
      <c r="F474" s="9"/>
      <c r="G474" s="9"/>
      <c r="H474" s="58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1:27" ht="24.75" customHeight="1" x14ac:dyDescent="0.15">
      <c r="A475" s="9"/>
      <c r="B475" s="56"/>
      <c r="C475" s="56"/>
      <c r="D475" s="57"/>
      <c r="E475" s="57"/>
      <c r="F475" s="9"/>
      <c r="G475" s="9"/>
      <c r="H475" s="58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ht="24.75" customHeight="1" x14ac:dyDescent="0.15">
      <c r="A476" s="9"/>
      <c r="B476" s="56"/>
      <c r="C476" s="56"/>
      <c r="D476" s="57"/>
      <c r="E476" s="57"/>
      <c r="F476" s="9"/>
      <c r="G476" s="9"/>
      <c r="H476" s="58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spans="1:27" ht="24.75" customHeight="1" x14ac:dyDescent="0.15">
      <c r="A477" s="9"/>
      <c r="B477" s="56"/>
      <c r="C477" s="56"/>
      <c r="D477" s="57"/>
      <c r="E477" s="57"/>
      <c r="F477" s="9"/>
      <c r="G477" s="9"/>
      <c r="H477" s="58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spans="1:27" ht="24.75" customHeight="1" x14ac:dyDescent="0.15">
      <c r="A478" s="9"/>
      <c r="B478" s="56"/>
      <c r="C478" s="56"/>
      <c r="D478" s="57"/>
      <c r="E478" s="57"/>
      <c r="F478" s="9"/>
      <c r="G478" s="9"/>
      <c r="H478" s="58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  <row r="479" spans="1:27" ht="24.75" customHeight="1" x14ac:dyDescent="0.15">
      <c r="A479" s="9"/>
      <c r="B479" s="56"/>
      <c r="C479" s="56"/>
      <c r="D479" s="57"/>
      <c r="E479" s="57"/>
      <c r="F479" s="9"/>
      <c r="G479" s="9"/>
      <c r="H479" s="58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</row>
    <row r="480" spans="1:27" ht="24.75" customHeight="1" x14ac:dyDescent="0.15">
      <c r="A480" s="9"/>
      <c r="B480" s="56"/>
      <c r="C480" s="56"/>
      <c r="D480" s="57"/>
      <c r="E480" s="57"/>
      <c r="F480" s="9"/>
      <c r="G480" s="9"/>
      <c r="H480" s="58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</row>
    <row r="481" spans="1:27" ht="24.75" customHeight="1" x14ac:dyDescent="0.15">
      <c r="A481" s="9"/>
      <c r="B481" s="56"/>
      <c r="C481" s="56"/>
      <c r="D481" s="57"/>
      <c r="E481" s="57"/>
      <c r="F481" s="9"/>
      <c r="G481" s="9"/>
      <c r="H481" s="58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</row>
    <row r="482" spans="1:27" ht="24.75" customHeight="1" x14ac:dyDescent="0.15">
      <c r="A482" s="9"/>
      <c r="B482" s="56"/>
      <c r="C482" s="56"/>
      <c r="D482" s="57"/>
      <c r="E482" s="57"/>
      <c r="F482" s="9"/>
      <c r="G482" s="9"/>
      <c r="H482" s="58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</row>
    <row r="483" spans="1:27" ht="24.75" customHeight="1" x14ac:dyDescent="0.15">
      <c r="A483" s="9"/>
      <c r="B483" s="56"/>
      <c r="C483" s="56"/>
      <c r="D483" s="57"/>
      <c r="E483" s="57"/>
      <c r="F483" s="9"/>
      <c r="G483" s="9"/>
      <c r="H483" s="58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</row>
    <row r="484" spans="1:27" ht="24.75" customHeight="1" x14ac:dyDescent="0.15">
      <c r="A484" s="9"/>
      <c r="B484" s="56"/>
      <c r="C484" s="56"/>
      <c r="D484" s="57"/>
      <c r="E484" s="57"/>
      <c r="F484" s="9"/>
      <c r="G484" s="9"/>
      <c r="H484" s="58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</row>
    <row r="485" spans="1:27" ht="24.75" customHeight="1" x14ac:dyDescent="0.15">
      <c r="A485" s="9"/>
      <c r="B485" s="56"/>
      <c r="C485" s="56"/>
      <c r="D485" s="57"/>
      <c r="E485" s="57"/>
      <c r="F485" s="9"/>
      <c r="G485" s="9"/>
      <c r="H485" s="58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</row>
    <row r="486" spans="1:27" ht="24.75" customHeight="1" x14ac:dyDescent="0.15">
      <c r="A486" s="9"/>
      <c r="B486" s="56"/>
      <c r="C486" s="56"/>
      <c r="D486" s="57"/>
      <c r="E486" s="57"/>
      <c r="F486" s="9"/>
      <c r="G486" s="9"/>
      <c r="H486" s="58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</row>
    <row r="487" spans="1:27" ht="24.75" customHeight="1" x14ac:dyDescent="0.15">
      <c r="A487" s="9"/>
      <c r="B487" s="56"/>
      <c r="C487" s="56"/>
      <c r="D487" s="57"/>
      <c r="E487" s="57"/>
      <c r="F487" s="9"/>
      <c r="G487" s="9"/>
      <c r="H487" s="58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</row>
    <row r="488" spans="1:27" ht="24.75" customHeight="1" x14ac:dyDescent="0.15">
      <c r="A488" s="9"/>
      <c r="B488" s="56"/>
      <c r="C488" s="56"/>
      <c r="D488" s="57"/>
      <c r="E488" s="57"/>
      <c r="F488" s="9"/>
      <c r="G488" s="9"/>
      <c r="H488" s="58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</row>
    <row r="489" spans="1:27" ht="24.75" customHeight="1" x14ac:dyDescent="0.15">
      <c r="A489" s="9"/>
      <c r="B489" s="56"/>
      <c r="C489" s="56"/>
      <c r="D489" s="57"/>
      <c r="E489" s="57"/>
      <c r="F489" s="9"/>
      <c r="G489" s="9"/>
      <c r="H489" s="58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</row>
    <row r="490" spans="1:27" ht="24.75" customHeight="1" x14ac:dyDescent="0.15">
      <c r="A490" s="9"/>
      <c r="B490" s="56"/>
      <c r="C490" s="56"/>
      <c r="D490" s="57"/>
      <c r="E490" s="57"/>
      <c r="F490" s="9"/>
      <c r="G490" s="9"/>
      <c r="H490" s="58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</row>
    <row r="491" spans="1:27" ht="24.75" customHeight="1" x14ac:dyDescent="0.15">
      <c r="A491" s="9"/>
      <c r="B491" s="56"/>
      <c r="C491" s="56"/>
      <c r="D491" s="57"/>
      <c r="E491" s="57"/>
      <c r="F491" s="9"/>
      <c r="G491" s="9"/>
      <c r="H491" s="58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</row>
    <row r="492" spans="1:27" ht="24.75" customHeight="1" x14ac:dyDescent="0.15">
      <c r="A492" s="9"/>
      <c r="B492" s="56"/>
      <c r="C492" s="56"/>
      <c r="D492" s="57"/>
      <c r="E492" s="57"/>
      <c r="F492" s="9"/>
      <c r="G492" s="9"/>
      <c r="H492" s="58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</row>
    <row r="493" spans="1:27" ht="24.75" customHeight="1" x14ac:dyDescent="0.15">
      <c r="A493" s="9"/>
      <c r="B493" s="56"/>
      <c r="C493" s="56"/>
      <c r="D493" s="57"/>
      <c r="E493" s="57"/>
      <c r="F493" s="9"/>
      <c r="G493" s="9"/>
      <c r="H493" s="58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</row>
    <row r="494" spans="1:27" ht="24.75" customHeight="1" x14ac:dyDescent="0.15">
      <c r="A494" s="9"/>
      <c r="B494" s="56"/>
      <c r="C494" s="56"/>
      <c r="D494" s="57"/>
      <c r="E494" s="57"/>
      <c r="F494" s="9"/>
      <c r="G494" s="9"/>
      <c r="H494" s="58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 spans="1:27" ht="24.75" customHeight="1" x14ac:dyDescent="0.15">
      <c r="A495" s="9"/>
      <c r="B495" s="56"/>
      <c r="C495" s="56"/>
      <c r="D495" s="57"/>
      <c r="E495" s="57"/>
      <c r="F495" s="9"/>
      <c r="G495" s="9"/>
      <c r="H495" s="58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</row>
    <row r="496" spans="1:27" ht="24.75" customHeight="1" x14ac:dyDescent="0.15">
      <c r="A496" s="9"/>
      <c r="B496" s="56"/>
      <c r="C496" s="56"/>
      <c r="D496" s="57"/>
      <c r="E496" s="57"/>
      <c r="F496" s="9"/>
      <c r="G496" s="9"/>
      <c r="H496" s="58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</row>
    <row r="497" spans="1:27" ht="24.75" customHeight="1" x14ac:dyDescent="0.15">
      <c r="A497" s="9"/>
      <c r="B497" s="56"/>
      <c r="C497" s="56"/>
      <c r="D497" s="57"/>
      <c r="E497" s="57"/>
      <c r="F497" s="9"/>
      <c r="G497" s="9"/>
      <c r="H497" s="58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</row>
    <row r="498" spans="1:27" ht="24.75" customHeight="1" x14ac:dyDescent="0.15">
      <c r="A498" s="9"/>
      <c r="B498" s="56"/>
      <c r="C498" s="56"/>
      <c r="D498" s="57"/>
      <c r="E498" s="57"/>
      <c r="F498" s="9"/>
      <c r="G498" s="9"/>
      <c r="H498" s="58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</row>
    <row r="499" spans="1:27" ht="24.75" customHeight="1" x14ac:dyDescent="0.15">
      <c r="A499" s="9"/>
      <c r="B499" s="56"/>
      <c r="C499" s="56"/>
      <c r="D499" s="57"/>
      <c r="E499" s="57"/>
      <c r="F499" s="9"/>
      <c r="G499" s="9"/>
      <c r="H499" s="58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</row>
    <row r="500" spans="1:27" ht="24.75" customHeight="1" x14ac:dyDescent="0.15">
      <c r="A500" s="9"/>
      <c r="B500" s="56"/>
      <c r="C500" s="56"/>
      <c r="D500" s="57"/>
      <c r="E500" s="57"/>
      <c r="F500" s="9"/>
      <c r="G500" s="9"/>
      <c r="H500" s="58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</row>
    <row r="501" spans="1:27" ht="24.75" customHeight="1" x14ac:dyDescent="0.15">
      <c r="A501" s="9"/>
      <c r="B501" s="56"/>
      <c r="C501" s="56"/>
      <c r="D501" s="57"/>
      <c r="E501" s="57"/>
      <c r="F501" s="9"/>
      <c r="G501" s="9"/>
      <c r="H501" s="58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</row>
    <row r="502" spans="1:27" ht="24.75" customHeight="1" x14ac:dyDescent="0.15">
      <c r="A502" s="9"/>
      <c r="B502" s="56"/>
      <c r="C502" s="56"/>
      <c r="D502" s="57"/>
      <c r="E502" s="57"/>
      <c r="F502" s="9"/>
      <c r="G502" s="9"/>
      <c r="H502" s="58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 spans="1:27" ht="24.75" customHeight="1" x14ac:dyDescent="0.15">
      <c r="A503" s="9"/>
      <c r="B503" s="56"/>
      <c r="C503" s="56"/>
      <c r="D503" s="57"/>
      <c r="E503" s="57"/>
      <c r="F503" s="9"/>
      <c r="G503" s="9"/>
      <c r="H503" s="58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</row>
    <row r="504" spans="1:27" ht="24.75" customHeight="1" x14ac:dyDescent="0.15">
      <c r="A504" s="9"/>
      <c r="B504" s="56"/>
      <c r="C504" s="56"/>
      <c r="D504" s="57"/>
      <c r="E504" s="57"/>
      <c r="F504" s="9"/>
      <c r="G504" s="9"/>
      <c r="H504" s="58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5" spans="1:27" ht="24.75" customHeight="1" x14ac:dyDescent="0.15">
      <c r="A505" s="9"/>
      <c r="B505" s="56"/>
      <c r="C505" s="56"/>
      <c r="D505" s="57"/>
      <c r="E505" s="57"/>
      <c r="F505" s="9"/>
      <c r="G505" s="9"/>
      <c r="H505" s="58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</row>
    <row r="506" spans="1:27" ht="24.75" customHeight="1" x14ac:dyDescent="0.15">
      <c r="A506" s="9"/>
      <c r="B506" s="56"/>
      <c r="C506" s="56"/>
      <c r="D506" s="57"/>
      <c r="E506" s="57"/>
      <c r="F506" s="9"/>
      <c r="G506" s="9"/>
      <c r="H506" s="58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spans="1:27" ht="24.75" customHeight="1" x14ac:dyDescent="0.15">
      <c r="A507" s="9"/>
      <c r="B507" s="56"/>
      <c r="C507" s="56"/>
      <c r="D507" s="57"/>
      <c r="E507" s="57"/>
      <c r="F507" s="9"/>
      <c r="G507" s="9"/>
      <c r="H507" s="58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spans="1:27" ht="24.75" customHeight="1" x14ac:dyDescent="0.15">
      <c r="A508" s="9"/>
      <c r="B508" s="56"/>
      <c r="C508" s="56"/>
      <c r="D508" s="57"/>
      <c r="E508" s="57"/>
      <c r="F508" s="9"/>
      <c r="G508" s="9"/>
      <c r="H508" s="58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spans="1:27" ht="24.75" customHeight="1" x14ac:dyDescent="0.15">
      <c r="A509" s="9"/>
      <c r="B509" s="56"/>
      <c r="C509" s="56"/>
      <c r="D509" s="57"/>
      <c r="E509" s="57"/>
      <c r="F509" s="9"/>
      <c r="G509" s="9"/>
      <c r="H509" s="58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spans="1:27" ht="24.75" customHeight="1" x14ac:dyDescent="0.15">
      <c r="A510" s="9"/>
      <c r="B510" s="56"/>
      <c r="C510" s="56"/>
      <c r="D510" s="57"/>
      <c r="E510" s="57"/>
      <c r="F510" s="9"/>
      <c r="G510" s="9"/>
      <c r="H510" s="58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spans="1:27" ht="24.75" customHeight="1" x14ac:dyDescent="0.15">
      <c r="A511" s="9"/>
      <c r="B511" s="56"/>
      <c r="C511" s="56"/>
      <c r="D511" s="57"/>
      <c r="E511" s="57"/>
      <c r="F511" s="9"/>
      <c r="G511" s="9"/>
      <c r="H511" s="58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</row>
    <row r="512" spans="1:27" ht="24.75" customHeight="1" x14ac:dyDescent="0.15">
      <c r="A512" s="9"/>
      <c r="B512" s="56"/>
      <c r="C512" s="56"/>
      <c r="D512" s="57"/>
      <c r="E512" s="57"/>
      <c r="F512" s="9"/>
      <c r="G512" s="9"/>
      <c r="H512" s="58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</row>
    <row r="513" spans="1:27" ht="24.75" customHeight="1" x14ac:dyDescent="0.15">
      <c r="A513" s="9"/>
      <c r="B513" s="56"/>
      <c r="C513" s="56"/>
      <c r="D513" s="57"/>
      <c r="E513" s="57"/>
      <c r="F513" s="9"/>
      <c r="G513" s="9"/>
      <c r="H513" s="58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spans="1:27" ht="24.75" customHeight="1" x14ac:dyDescent="0.15">
      <c r="A514" s="9"/>
      <c r="B514" s="56"/>
      <c r="C514" s="56"/>
      <c r="D514" s="57"/>
      <c r="E514" s="57"/>
      <c r="F514" s="9"/>
      <c r="G514" s="9"/>
      <c r="H514" s="58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spans="1:27" ht="24.75" customHeight="1" x14ac:dyDescent="0.15">
      <c r="A515" s="9"/>
      <c r="B515" s="56"/>
      <c r="C515" s="56"/>
      <c r="D515" s="57"/>
      <c r="E515" s="57"/>
      <c r="F515" s="9"/>
      <c r="G515" s="9"/>
      <c r="H515" s="58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</row>
    <row r="516" spans="1:27" ht="24.75" customHeight="1" x14ac:dyDescent="0.15">
      <c r="A516" s="9"/>
      <c r="B516" s="56"/>
      <c r="C516" s="56"/>
      <c r="D516" s="57"/>
      <c r="E516" s="57"/>
      <c r="F516" s="9"/>
      <c r="G516" s="9"/>
      <c r="H516" s="58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 spans="1:27" ht="24.75" customHeight="1" x14ac:dyDescent="0.15">
      <c r="A517" s="9"/>
      <c r="B517" s="56"/>
      <c r="C517" s="56"/>
      <c r="D517" s="57"/>
      <c r="E517" s="57"/>
      <c r="F517" s="9"/>
      <c r="G517" s="9"/>
      <c r="H517" s="58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</row>
    <row r="518" spans="1:27" ht="24.75" customHeight="1" x14ac:dyDescent="0.15">
      <c r="A518" s="9"/>
      <c r="B518" s="56"/>
      <c r="C518" s="56"/>
      <c r="D518" s="57"/>
      <c r="E518" s="57"/>
      <c r="F518" s="9"/>
      <c r="G518" s="9"/>
      <c r="H518" s="58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 spans="1:27" ht="24.75" customHeight="1" x14ac:dyDescent="0.15">
      <c r="A519" s="9"/>
      <c r="B519" s="56"/>
      <c r="C519" s="56"/>
      <c r="D519" s="57"/>
      <c r="E519" s="57"/>
      <c r="F519" s="9"/>
      <c r="G519" s="9"/>
      <c r="H519" s="58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</row>
    <row r="520" spans="1:27" ht="24.75" customHeight="1" x14ac:dyDescent="0.15">
      <c r="A520" s="9"/>
      <c r="B520" s="56"/>
      <c r="C520" s="56"/>
      <c r="D520" s="57"/>
      <c r="E520" s="57"/>
      <c r="F520" s="9"/>
      <c r="G520" s="9"/>
      <c r="H520" s="58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 spans="1:27" ht="24.75" customHeight="1" x14ac:dyDescent="0.15">
      <c r="A521" s="9"/>
      <c r="B521" s="56"/>
      <c r="C521" s="56"/>
      <c r="D521" s="57"/>
      <c r="E521" s="57"/>
      <c r="F521" s="9"/>
      <c r="G521" s="9"/>
      <c r="H521" s="58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</row>
    <row r="522" spans="1:27" ht="24.75" customHeight="1" x14ac:dyDescent="0.15">
      <c r="A522" s="9"/>
      <c r="B522" s="56"/>
      <c r="C522" s="56"/>
      <c r="D522" s="57"/>
      <c r="E522" s="57"/>
      <c r="F522" s="9"/>
      <c r="G522" s="9"/>
      <c r="H522" s="58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 spans="1:27" ht="24.75" customHeight="1" x14ac:dyDescent="0.15">
      <c r="A523" s="9"/>
      <c r="B523" s="56"/>
      <c r="C523" s="56"/>
      <c r="D523" s="57"/>
      <c r="E523" s="57"/>
      <c r="F523" s="9"/>
      <c r="G523" s="9"/>
      <c r="H523" s="58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</row>
    <row r="524" spans="1:27" ht="24.75" customHeight="1" x14ac:dyDescent="0.15">
      <c r="A524" s="9"/>
      <c r="B524" s="56"/>
      <c r="C524" s="56"/>
      <c r="D524" s="57"/>
      <c r="E524" s="57"/>
      <c r="F524" s="9"/>
      <c r="G524" s="9"/>
      <c r="H524" s="58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</row>
    <row r="525" spans="1:27" ht="24.75" customHeight="1" x14ac:dyDescent="0.15">
      <c r="A525" s="9"/>
      <c r="B525" s="56"/>
      <c r="C525" s="56"/>
      <c r="D525" s="57"/>
      <c r="E525" s="57"/>
      <c r="F525" s="9"/>
      <c r="G525" s="9"/>
      <c r="H525" s="58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</row>
    <row r="526" spans="1:27" ht="24.75" customHeight="1" x14ac:dyDescent="0.15">
      <c r="A526" s="9"/>
      <c r="B526" s="56"/>
      <c r="C526" s="56"/>
      <c r="D526" s="57"/>
      <c r="E526" s="57"/>
      <c r="F526" s="9"/>
      <c r="G526" s="9"/>
      <c r="H526" s="58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</row>
    <row r="527" spans="1:27" ht="24.75" customHeight="1" x14ac:dyDescent="0.15">
      <c r="A527" s="9"/>
      <c r="B527" s="56"/>
      <c r="C527" s="56"/>
      <c r="D527" s="57"/>
      <c r="E527" s="57"/>
      <c r="F527" s="9"/>
      <c r="G527" s="9"/>
      <c r="H527" s="58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</row>
    <row r="528" spans="1:27" ht="24.75" customHeight="1" x14ac:dyDescent="0.15">
      <c r="A528" s="9"/>
      <c r="B528" s="56"/>
      <c r="C528" s="56"/>
      <c r="D528" s="57"/>
      <c r="E528" s="57"/>
      <c r="F528" s="9"/>
      <c r="G528" s="9"/>
      <c r="H528" s="58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</row>
    <row r="529" spans="1:27" ht="24.75" customHeight="1" x14ac:dyDescent="0.15">
      <c r="A529" s="9"/>
      <c r="B529" s="56"/>
      <c r="C529" s="56"/>
      <c r="D529" s="57"/>
      <c r="E529" s="57"/>
      <c r="F529" s="9"/>
      <c r="G529" s="9"/>
      <c r="H529" s="58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spans="1:27" ht="24.75" customHeight="1" x14ac:dyDescent="0.15">
      <c r="A530" s="9"/>
      <c r="B530" s="56"/>
      <c r="C530" s="56"/>
      <c r="D530" s="57"/>
      <c r="E530" s="57"/>
      <c r="F530" s="9"/>
      <c r="G530" s="9"/>
      <c r="H530" s="58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 spans="1:27" ht="24.75" customHeight="1" x14ac:dyDescent="0.15">
      <c r="A531" s="9"/>
      <c r="B531" s="56"/>
      <c r="C531" s="56"/>
      <c r="D531" s="57"/>
      <c r="E531" s="57"/>
      <c r="F531" s="9"/>
      <c r="G531" s="9"/>
      <c r="H531" s="58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spans="1:27" ht="24.75" customHeight="1" x14ac:dyDescent="0.15">
      <c r="A532" s="9"/>
      <c r="B532" s="56"/>
      <c r="C532" s="56"/>
      <c r="D532" s="57"/>
      <c r="E532" s="57"/>
      <c r="F532" s="9"/>
      <c r="G532" s="9"/>
      <c r="H532" s="58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</row>
    <row r="533" spans="1:27" ht="24.75" customHeight="1" x14ac:dyDescent="0.15">
      <c r="A533" s="9"/>
      <c r="B533" s="56"/>
      <c r="C533" s="56"/>
      <c r="D533" s="57"/>
      <c r="E533" s="57"/>
      <c r="F533" s="9"/>
      <c r="G533" s="9"/>
      <c r="H533" s="58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</row>
    <row r="534" spans="1:27" ht="24.75" customHeight="1" x14ac:dyDescent="0.15">
      <c r="A534" s="9"/>
      <c r="B534" s="56"/>
      <c r="C534" s="56"/>
      <c r="D534" s="57"/>
      <c r="E534" s="57"/>
      <c r="F534" s="9"/>
      <c r="G534" s="9"/>
      <c r="H534" s="58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 spans="1:27" ht="24.75" customHeight="1" x14ac:dyDescent="0.15">
      <c r="A535" s="9"/>
      <c r="B535" s="56"/>
      <c r="C535" s="56"/>
      <c r="D535" s="57"/>
      <c r="E535" s="57"/>
      <c r="F535" s="9"/>
      <c r="G535" s="9"/>
      <c r="H535" s="58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</row>
    <row r="536" spans="1:27" ht="24.75" customHeight="1" x14ac:dyDescent="0.15">
      <c r="A536" s="9"/>
      <c r="B536" s="56"/>
      <c r="C536" s="56"/>
      <c r="D536" s="57"/>
      <c r="E536" s="57"/>
      <c r="F536" s="9"/>
      <c r="G536" s="9"/>
      <c r="H536" s="58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</row>
    <row r="537" spans="1:27" ht="24.75" customHeight="1" x14ac:dyDescent="0.15">
      <c r="A537" s="9"/>
      <c r="B537" s="56"/>
      <c r="C537" s="56"/>
      <c r="D537" s="57"/>
      <c r="E537" s="57"/>
      <c r="F537" s="9"/>
      <c r="G537" s="9"/>
      <c r="H537" s="58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</row>
    <row r="538" spans="1:27" ht="24.75" customHeight="1" x14ac:dyDescent="0.15">
      <c r="A538" s="9"/>
      <c r="B538" s="56"/>
      <c r="C538" s="56"/>
      <c r="D538" s="57"/>
      <c r="E538" s="57"/>
      <c r="F538" s="9"/>
      <c r="G538" s="9"/>
      <c r="H538" s="58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spans="1:27" ht="24.75" customHeight="1" x14ac:dyDescent="0.15">
      <c r="A539" s="9"/>
      <c r="B539" s="56"/>
      <c r="C539" s="56"/>
      <c r="D539" s="57"/>
      <c r="E539" s="57"/>
      <c r="F539" s="9"/>
      <c r="G539" s="9"/>
      <c r="H539" s="58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spans="1:27" ht="24.75" customHeight="1" x14ac:dyDescent="0.15">
      <c r="A540" s="9"/>
      <c r="B540" s="56"/>
      <c r="C540" s="56"/>
      <c r="D540" s="57"/>
      <c r="E540" s="57"/>
      <c r="F540" s="9"/>
      <c r="G540" s="9"/>
      <c r="H540" s="58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</row>
    <row r="541" spans="1:27" ht="24.75" customHeight="1" x14ac:dyDescent="0.15">
      <c r="A541" s="9"/>
      <c r="B541" s="56"/>
      <c r="C541" s="56"/>
      <c r="D541" s="57"/>
      <c r="E541" s="57"/>
      <c r="F541" s="9"/>
      <c r="G541" s="9"/>
      <c r="H541" s="58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</row>
    <row r="542" spans="1:27" ht="24.75" customHeight="1" x14ac:dyDescent="0.15">
      <c r="A542" s="9"/>
      <c r="B542" s="56"/>
      <c r="C542" s="56"/>
      <c r="D542" s="57"/>
      <c r="E542" s="57"/>
      <c r="F542" s="9"/>
      <c r="G542" s="9"/>
      <c r="H542" s="58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</row>
    <row r="543" spans="1:27" ht="24.75" customHeight="1" x14ac:dyDescent="0.15">
      <c r="A543" s="9"/>
      <c r="B543" s="56"/>
      <c r="C543" s="56"/>
      <c r="D543" s="57"/>
      <c r="E543" s="57"/>
      <c r="F543" s="9"/>
      <c r="G543" s="9"/>
      <c r="H543" s="58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</row>
    <row r="544" spans="1:27" ht="24.75" customHeight="1" x14ac:dyDescent="0.15">
      <c r="A544" s="9"/>
      <c r="B544" s="56"/>
      <c r="C544" s="56"/>
      <c r="D544" s="57"/>
      <c r="E544" s="57"/>
      <c r="F544" s="9"/>
      <c r="G544" s="9"/>
      <c r="H544" s="58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</row>
    <row r="545" spans="1:27" ht="24.75" customHeight="1" x14ac:dyDescent="0.15">
      <c r="A545" s="9"/>
      <c r="B545" s="56"/>
      <c r="C545" s="56"/>
      <c r="D545" s="57"/>
      <c r="E545" s="57"/>
      <c r="F545" s="9"/>
      <c r="G545" s="9"/>
      <c r="H545" s="58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</row>
    <row r="546" spans="1:27" ht="24.75" customHeight="1" x14ac:dyDescent="0.15">
      <c r="A546" s="9"/>
      <c r="B546" s="56"/>
      <c r="C546" s="56"/>
      <c r="D546" s="57"/>
      <c r="E546" s="57"/>
      <c r="F546" s="9"/>
      <c r="G546" s="9"/>
      <c r="H546" s="58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 spans="1:27" ht="24.75" customHeight="1" x14ac:dyDescent="0.15">
      <c r="A547" s="9"/>
      <c r="B547" s="56"/>
      <c r="C547" s="56"/>
      <c r="D547" s="57"/>
      <c r="E547" s="57"/>
      <c r="F547" s="9"/>
      <c r="G547" s="9"/>
      <c r="H547" s="58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</row>
    <row r="548" spans="1:27" ht="24.75" customHeight="1" x14ac:dyDescent="0.15">
      <c r="A548" s="9"/>
      <c r="B548" s="56"/>
      <c r="C548" s="56"/>
      <c r="D548" s="57"/>
      <c r="E548" s="57"/>
      <c r="F548" s="9"/>
      <c r="G548" s="9"/>
      <c r="H548" s="58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</row>
    <row r="549" spans="1:27" ht="24.75" customHeight="1" x14ac:dyDescent="0.15">
      <c r="A549" s="9"/>
      <c r="B549" s="56"/>
      <c r="C549" s="56"/>
      <c r="D549" s="57"/>
      <c r="E549" s="57"/>
      <c r="F549" s="9"/>
      <c r="G549" s="9"/>
      <c r="H549" s="58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spans="1:27" ht="24.75" customHeight="1" x14ac:dyDescent="0.15">
      <c r="A550" s="9"/>
      <c r="B550" s="56"/>
      <c r="C550" s="56"/>
      <c r="D550" s="57"/>
      <c r="E550" s="57"/>
      <c r="F550" s="9"/>
      <c r="G550" s="9"/>
      <c r="H550" s="58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</row>
    <row r="551" spans="1:27" ht="24.75" customHeight="1" x14ac:dyDescent="0.15">
      <c r="A551" s="9"/>
      <c r="B551" s="56"/>
      <c r="C551" s="56"/>
      <c r="D551" s="57"/>
      <c r="E551" s="57"/>
      <c r="F551" s="9"/>
      <c r="G551" s="9"/>
      <c r="H551" s="58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</row>
    <row r="552" spans="1:27" ht="24.75" customHeight="1" x14ac:dyDescent="0.15">
      <c r="A552" s="9"/>
      <c r="B552" s="56"/>
      <c r="C552" s="56"/>
      <c r="D552" s="57"/>
      <c r="E552" s="57"/>
      <c r="F552" s="9"/>
      <c r="G552" s="9"/>
      <c r="H552" s="58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spans="1:27" ht="24.75" customHeight="1" x14ac:dyDescent="0.15">
      <c r="A553" s="9"/>
      <c r="B553" s="56"/>
      <c r="C553" s="56"/>
      <c r="D553" s="57"/>
      <c r="E553" s="57"/>
      <c r="F553" s="9"/>
      <c r="G553" s="9"/>
      <c r="H553" s="58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spans="1:27" ht="24.75" customHeight="1" x14ac:dyDescent="0.15">
      <c r="A554" s="9"/>
      <c r="B554" s="56"/>
      <c r="C554" s="56"/>
      <c r="D554" s="57"/>
      <c r="E554" s="57"/>
      <c r="F554" s="9"/>
      <c r="G554" s="9"/>
      <c r="H554" s="58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spans="1:27" ht="24.75" customHeight="1" x14ac:dyDescent="0.15">
      <c r="A555" s="9"/>
      <c r="B555" s="56"/>
      <c r="C555" s="56"/>
      <c r="D555" s="57"/>
      <c r="E555" s="57"/>
      <c r="F555" s="9"/>
      <c r="G555" s="9"/>
      <c r="H555" s="58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</row>
    <row r="556" spans="1:27" ht="24.75" customHeight="1" x14ac:dyDescent="0.15">
      <c r="A556" s="9"/>
      <c r="B556" s="56"/>
      <c r="C556" s="56"/>
      <c r="D556" s="57"/>
      <c r="E556" s="57"/>
      <c r="F556" s="9"/>
      <c r="G556" s="9"/>
      <c r="H556" s="58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</row>
    <row r="557" spans="1:27" ht="24.75" customHeight="1" x14ac:dyDescent="0.15">
      <c r="A557" s="9"/>
      <c r="B557" s="56"/>
      <c r="C557" s="56"/>
      <c r="D557" s="57"/>
      <c r="E557" s="57"/>
      <c r="F557" s="9"/>
      <c r="G557" s="9"/>
      <c r="H557" s="58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</row>
    <row r="558" spans="1:27" ht="24.75" customHeight="1" x14ac:dyDescent="0.15">
      <c r="A558" s="9"/>
      <c r="B558" s="56"/>
      <c r="C558" s="56"/>
      <c r="D558" s="57"/>
      <c r="E558" s="57"/>
      <c r="F558" s="9"/>
      <c r="G558" s="9"/>
      <c r="H558" s="58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 spans="1:27" ht="24.75" customHeight="1" x14ac:dyDescent="0.15">
      <c r="A559" s="9"/>
      <c r="B559" s="56"/>
      <c r="C559" s="56"/>
      <c r="D559" s="57"/>
      <c r="E559" s="57"/>
      <c r="F559" s="9"/>
      <c r="G559" s="9"/>
      <c r="H559" s="58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</row>
    <row r="560" spans="1:27" ht="24.75" customHeight="1" x14ac:dyDescent="0.15">
      <c r="A560" s="9"/>
      <c r="B560" s="56"/>
      <c r="C560" s="56"/>
      <c r="D560" s="57"/>
      <c r="E560" s="57"/>
      <c r="F560" s="9"/>
      <c r="G560" s="9"/>
      <c r="H560" s="58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</row>
    <row r="561" spans="1:27" ht="24.75" customHeight="1" x14ac:dyDescent="0.15">
      <c r="A561" s="9"/>
      <c r="B561" s="56"/>
      <c r="C561" s="56"/>
      <c r="D561" s="57"/>
      <c r="E561" s="57"/>
      <c r="F561" s="9"/>
      <c r="G561" s="9"/>
      <c r="H561" s="58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</row>
    <row r="562" spans="1:27" ht="24.75" customHeight="1" x14ac:dyDescent="0.15">
      <c r="A562" s="9"/>
      <c r="B562" s="56"/>
      <c r="C562" s="56"/>
      <c r="D562" s="57"/>
      <c r="E562" s="57"/>
      <c r="F562" s="9"/>
      <c r="G562" s="9"/>
      <c r="H562" s="58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</row>
    <row r="563" spans="1:27" ht="24.75" customHeight="1" x14ac:dyDescent="0.15">
      <c r="A563" s="9"/>
      <c r="B563" s="56"/>
      <c r="C563" s="56"/>
      <c r="D563" s="57"/>
      <c r="E563" s="57"/>
      <c r="F563" s="9"/>
      <c r="G563" s="9"/>
      <c r="H563" s="58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spans="1:27" ht="24.75" customHeight="1" x14ac:dyDescent="0.15">
      <c r="A564" s="9"/>
      <c r="B564" s="56"/>
      <c r="C564" s="56"/>
      <c r="D564" s="57"/>
      <c r="E564" s="57"/>
      <c r="F564" s="9"/>
      <c r="G564" s="9"/>
      <c r="H564" s="58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</row>
    <row r="565" spans="1:27" ht="24.75" customHeight="1" x14ac:dyDescent="0.15">
      <c r="A565" s="9"/>
      <c r="B565" s="56"/>
      <c r="C565" s="56"/>
      <c r="D565" s="57"/>
      <c r="E565" s="57"/>
      <c r="F565" s="9"/>
      <c r="G565" s="9"/>
      <c r="H565" s="58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spans="1:27" ht="24.75" customHeight="1" x14ac:dyDescent="0.15">
      <c r="A566" s="9"/>
      <c r="B566" s="56"/>
      <c r="C566" s="56"/>
      <c r="D566" s="57"/>
      <c r="E566" s="57"/>
      <c r="F566" s="9"/>
      <c r="G566" s="9"/>
      <c r="H566" s="58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</row>
    <row r="567" spans="1:27" ht="24.75" customHeight="1" x14ac:dyDescent="0.15">
      <c r="A567" s="9"/>
      <c r="B567" s="56"/>
      <c r="C567" s="56"/>
      <c r="D567" s="57"/>
      <c r="E567" s="57"/>
      <c r="F567" s="9"/>
      <c r="G567" s="9"/>
      <c r="H567" s="58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spans="1:27" ht="24.75" customHeight="1" x14ac:dyDescent="0.15">
      <c r="A568" s="9"/>
      <c r="B568" s="56"/>
      <c r="C568" s="56"/>
      <c r="D568" s="57"/>
      <c r="E568" s="57"/>
      <c r="F568" s="9"/>
      <c r="G568" s="9"/>
      <c r="H568" s="58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</row>
    <row r="569" spans="1:27" ht="24.75" customHeight="1" x14ac:dyDescent="0.15">
      <c r="A569" s="9"/>
      <c r="B569" s="56"/>
      <c r="C569" s="56"/>
      <c r="D569" s="57"/>
      <c r="E569" s="57"/>
      <c r="F569" s="9"/>
      <c r="G569" s="9"/>
      <c r="H569" s="58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spans="1:27" ht="24.75" customHeight="1" x14ac:dyDescent="0.15">
      <c r="A570" s="9"/>
      <c r="B570" s="56"/>
      <c r="C570" s="56"/>
      <c r="D570" s="57"/>
      <c r="E570" s="57"/>
      <c r="F570" s="9"/>
      <c r="G570" s="9"/>
      <c r="H570" s="58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spans="1:27" ht="24.75" customHeight="1" x14ac:dyDescent="0.15">
      <c r="A571" s="9"/>
      <c r="B571" s="56"/>
      <c r="C571" s="56"/>
      <c r="D571" s="57"/>
      <c r="E571" s="57"/>
      <c r="F571" s="9"/>
      <c r="G571" s="9"/>
      <c r="H571" s="58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spans="1:27" ht="24.75" customHeight="1" x14ac:dyDescent="0.15">
      <c r="A572" s="9"/>
      <c r="B572" s="56"/>
      <c r="C572" s="56"/>
      <c r="D572" s="57"/>
      <c r="E572" s="57"/>
      <c r="F572" s="9"/>
      <c r="G572" s="9"/>
      <c r="H572" s="58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</row>
    <row r="573" spans="1:27" ht="24.75" customHeight="1" x14ac:dyDescent="0.15">
      <c r="A573" s="9"/>
      <c r="B573" s="56"/>
      <c r="C573" s="56"/>
      <c r="D573" s="57"/>
      <c r="E573" s="57"/>
      <c r="F573" s="9"/>
      <c r="G573" s="9"/>
      <c r="H573" s="58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</row>
    <row r="574" spans="1:27" ht="24.75" customHeight="1" x14ac:dyDescent="0.15">
      <c r="A574" s="9"/>
      <c r="B574" s="56"/>
      <c r="C574" s="56"/>
      <c r="D574" s="57"/>
      <c r="E574" s="57"/>
      <c r="F574" s="9"/>
      <c r="G574" s="9"/>
      <c r="H574" s="58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</row>
    <row r="575" spans="1:27" ht="24.75" customHeight="1" x14ac:dyDescent="0.15">
      <c r="A575" s="9"/>
      <c r="B575" s="56"/>
      <c r="C575" s="56"/>
      <c r="D575" s="57"/>
      <c r="E575" s="57"/>
      <c r="F575" s="9"/>
      <c r="G575" s="9"/>
      <c r="H575" s="58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spans="1:27" ht="24.75" customHeight="1" x14ac:dyDescent="0.15">
      <c r="A576" s="9"/>
      <c r="B576" s="56"/>
      <c r="C576" s="56"/>
      <c r="D576" s="57"/>
      <c r="E576" s="57"/>
      <c r="F576" s="9"/>
      <c r="G576" s="9"/>
      <c r="H576" s="58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</row>
    <row r="577" spans="1:27" ht="24.75" customHeight="1" x14ac:dyDescent="0.15">
      <c r="A577" s="9"/>
      <c r="B577" s="56"/>
      <c r="C577" s="56"/>
      <c r="D577" s="57"/>
      <c r="E577" s="57"/>
      <c r="F577" s="9"/>
      <c r="G577" s="9"/>
      <c r="H577" s="58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</row>
    <row r="578" spans="1:27" ht="24.75" customHeight="1" x14ac:dyDescent="0.15">
      <c r="A578" s="9"/>
      <c r="B578" s="56"/>
      <c r="C578" s="56"/>
      <c r="D578" s="57"/>
      <c r="E578" s="57"/>
      <c r="F578" s="9"/>
      <c r="G578" s="9"/>
      <c r="H578" s="58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</row>
    <row r="579" spans="1:27" ht="24.75" customHeight="1" x14ac:dyDescent="0.15">
      <c r="A579" s="9"/>
      <c r="B579" s="56"/>
      <c r="C579" s="56"/>
      <c r="D579" s="57"/>
      <c r="E579" s="57"/>
      <c r="F579" s="9"/>
      <c r="G579" s="9"/>
      <c r="H579" s="58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</row>
    <row r="580" spans="1:27" ht="24.75" customHeight="1" x14ac:dyDescent="0.15">
      <c r="A580" s="9"/>
      <c r="B580" s="56"/>
      <c r="C580" s="56"/>
      <c r="D580" s="57"/>
      <c r="E580" s="57"/>
      <c r="F580" s="9"/>
      <c r="G580" s="9"/>
      <c r="H580" s="58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</row>
    <row r="581" spans="1:27" ht="24.75" customHeight="1" x14ac:dyDescent="0.15">
      <c r="A581" s="9"/>
      <c r="B581" s="56"/>
      <c r="C581" s="56"/>
      <c r="D581" s="57"/>
      <c r="E581" s="57"/>
      <c r="F581" s="9"/>
      <c r="G581" s="9"/>
      <c r="H581" s="58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</row>
    <row r="582" spans="1:27" ht="24.75" customHeight="1" x14ac:dyDescent="0.15">
      <c r="A582" s="9"/>
      <c r="B582" s="56"/>
      <c r="C582" s="56"/>
      <c r="D582" s="57"/>
      <c r="E582" s="57"/>
      <c r="F582" s="9"/>
      <c r="G582" s="9"/>
      <c r="H582" s="58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</row>
    <row r="583" spans="1:27" ht="24.75" customHeight="1" x14ac:dyDescent="0.15">
      <c r="A583" s="9"/>
      <c r="B583" s="56"/>
      <c r="C583" s="56"/>
      <c r="D583" s="57"/>
      <c r="E583" s="57"/>
      <c r="F583" s="9"/>
      <c r="G583" s="9"/>
      <c r="H583" s="58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</row>
    <row r="584" spans="1:27" ht="24.75" customHeight="1" x14ac:dyDescent="0.15">
      <c r="A584" s="9"/>
      <c r="B584" s="56"/>
      <c r="C584" s="56"/>
      <c r="D584" s="57"/>
      <c r="E584" s="57"/>
      <c r="F584" s="9"/>
      <c r="G584" s="9"/>
      <c r="H584" s="58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</row>
    <row r="585" spans="1:27" ht="24.75" customHeight="1" x14ac:dyDescent="0.15">
      <c r="A585" s="9"/>
      <c r="B585" s="56"/>
      <c r="C585" s="56"/>
      <c r="D585" s="57"/>
      <c r="E585" s="57"/>
      <c r="F585" s="9"/>
      <c r="G585" s="9"/>
      <c r="H585" s="58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</row>
    <row r="586" spans="1:27" ht="24.75" customHeight="1" x14ac:dyDescent="0.15">
      <c r="A586" s="9"/>
      <c r="B586" s="56"/>
      <c r="C586" s="56"/>
      <c r="D586" s="57"/>
      <c r="E586" s="57"/>
      <c r="F586" s="9"/>
      <c r="G586" s="9"/>
      <c r="H586" s="58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</row>
    <row r="587" spans="1:27" ht="24.75" customHeight="1" x14ac:dyDescent="0.15">
      <c r="A587" s="9"/>
      <c r="B587" s="56"/>
      <c r="C587" s="56"/>
      <c r="D587" s="57"/>
      <c r="E587" s="57"/>
      <c r="F587" s="9"/>
      <c r="G587" s="9"/>
      <c r="H587" s="58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</row>
    <row r="588" spans="1:27" ht="24.75" customHeight="1" x14ac:dyDescent="0.15">
      <c r="A588" s="9"/>
      <c r="B588" s="56"/>
      <c r="C588" s="56"/>
      <c r="D588" s="57"/>
      <c r="E588" s="57"/>
      <c r="F588" s="9"/>
      <c r="G588" s="9"/>
      <c r="H588" s="58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</row>
    <row r="589" spans="1:27" ht="24.75" customHeight="1" x14ac:dyDescent="0.15">
      <c r="A589" s="9"/>
      <c r="B589" s="56"/>
      <c r="C589" s="56"/>
      <c r="D589" s="57"/>
      <c r="E589" s="57"/>
      <c r="F589" s="9"/>
      <c r="G589" s="9"/>
      <c r="H589" s="58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spans="1:27" ht="24.75" customHeight="1" x14ac:dyDescent="0.15">
      <c r="A590" s="9"/>
      <c r="B590" s="56"/>
      <c r="C590" s="56"/>
      <c r="D590" s="57"/>
      <c r="E590" s="57"/>
      <c r="F590" s="9"/>
      <c r="G590" s="9"/>
      <c r="H590" s="58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</row>
    <row r="591" spans="1:27" ht="24.75" customHeight="1" x14ac:dyDescent="0.15">
      <c r="A591" s="9"/>
      <c r="B591" s="56"/>
      <c r="C591" s="56"/>
      <c r="D591" s="57"/>
      <c r="E591" s="57"/>
      <c r="F591" s="9"/>
      <c r="G591" s="9"/>
      <c r="H591" s="58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</row>
    <row r="592" spans="1:27" ht="24.75" customHeight="1" x14ac:dyDescent="0.15">
      <c r="A592" s="9"/>
      <c r="B592" s="56"/>
      <c r="C592" s="56"/>
      <c r="D592" s="57"/>
      <c r="E592" s="57"/>
      <c r="F592" s="9"/>
      <c r="G592" s="9"/>
      <c r="H592" s="58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</row>
    <row r="593" spans="1:27" ht="24.75" customHeight="1" x14ac:dyDescent="0.15">
      <c r="A593" s="9"/>
      <c r="B593" s="56"/>
      <c r="C593" s="56"/>
      <c r="D593" s="57"/>
      <c r="E593" s="57"/>
      <c r="F593" s="9"/>
      <c r="G593" s="9"/>
      <c r="H593" s="58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</row>
    <row r="594" spans="1:27" ht="24.75" customHeight="1" x14ac:dyDescent="0.15">
      <c r="A594" s="9"/>
      <c r="B594" s="56"/>
      <c r="C594" s="56"/>
      <c r="D594" s="57"/>
      <c r="E594" s="57"/>
      <c r="F594" s="9"/>
      <c r="G594" s="9"/>
      <c r="H594" s="58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</row>
    <row r="595" spans="1:27" ht="24.75" customHeight="1" x14ac:dyDescent="0.15">
      <c r="A595" s="9"/>
      <c r="B595" s="56"/>
      <c r="C595" s="56"/>
      <c r="D595" s="57"/>
      <c r="E595" s="57"/>
      <c r="F595" s="9"/>
      <c r="G595" s="9"/>
      <c r="H595" s="58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</row>
    <row r="596" spans="1:27" ht="24.75" customHeight="1" x14ac:dyDescent="0.15">
      <c r="A596" s="9"/>
      <c r="B596" s="56"/>
      <c r="C596" s="56"/>
      <c r="D596" s="57"/>
      <c r="E596" s="57"/>
      <c r="F596" s="9"/>
      <c r="G596" s="9"/>
      <c r="H596" s="58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</row>
    <row r="597" spans="1:27" ht="24.75" customHeight="1" x14ac:dyDescent="0.15">
      <c r="A597" s="9"/>
      <c r="B597" s="56"/>
      <c r="C597" s="56"/>
      <c r="D597" s="57"/>
      <c r="E597" s="57"/>
      <c r="F597" s="9"/>
      <c r="G597" s="9"/>
      <c r="H597" s="58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</row>
    <row r="598" spans="1:27" ht="24.75" customHeight="1" x14ac:dyDescent="0.15">
      <c r="A598" s="9"/>
      <c r="B598" s="56"/>
      <c r="C598" s="56"/>
      <c r="D598" s="57"/>
      <c r="E598" s="57"/>
      <c r="F598" s="9"/>
      <c r="G598" s="9"/>
      <c r="H598" s="58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</row>
    <row r="599" spans="1:27" ht="24.75" customHeight="1" x14ac:dyDescent="0.15">
      <c r="A599" s="9"/>
      <c r="B599" s="56"/>
      <c r="C599" s="56"/>
      <c r="D599" s="57"/>
      <c r="E599" s="57"/>
      <c r="F599" s="9"/>
      <c r="G599" s="9"/>
      <c r="H599" s="58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</row>
    <row r="600" spans="1:27" ht="24.75" customHeight="1" x14ac:dyDescent="0.15">
      <c r="A600" s="9"/>
      <c r="B600" s="56"/>
      <c r="C600" s="56"/>
      <c r="D600" s="57"/>
      <c r="E600" s="57"/>
      <c r="F600" s="9"/>
      <c r="G600" s="9"/>
      <c r="H600" s="58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spans="1:27" ht="24.75" customHeight="1" x14ac:dyDescent="0.15">
      <c r="A601" s="9"/>
      <c r="B601" s="56"/>
      <c r="C601" s="56"/>
      <c r="D601" s="57"/>
      <c r="E601" s="57"/>
      <c r="F601" s="9"/>
      <c r="G601" s="9"/>
      <c r="H601" s="58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</row>
    <row r="602" spans="1:27" ht="24.75" customHeight="1" x14ac:dyDescent="0.15">
      <c r="A602" s="9"/>
      <c r="B602" s="56"/>
      <c r="C602" s="56"/>
      <c r="D602" s="57"/>
      <c r="E602" s="57"/>
      <c r="F602" s="9"/>
      <c r="G602" s="9"/>
      <c r="H602" s="58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</row>
    <row r="603" spans="1:27" ht="24.75" customHeight="1" x14ac:dyDescent="0.15">
      <c r="A603" s="9"/>
      <c r="B603" s="56"/>
      <c r="C603" s="56"/>
      <c r="D603" s="57"/>
      <c r="E603" s="57"/>
      <c r="F603" s="9"/>
      <c r="G603" s="9"/>
      <c r="H603" s="58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</row>
    <row r="604" spans="1:27" ht="24.75" customHeight="1" x14ac:dyDescent="0.15">
      <c r="A604" s="9"/>
      <c r="B604" s="56"/>
      <c r="C604" s="56"/>
      <c r="D604" s="57"/>
      <c r="E604" s="57"/>
      <c r="F604" s="9"/>
      <c r="G604" s="9"/>
      <c r="H604" s="58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</row>
    <row r="605" spans="1:27" ht="24.75" customHeight="1" x14ac:dyDescent="0.15">
      <c r="A605" s="9"/>
      <c r="B605" s="56"/>
      <c r="C605" s="56"/>
      <c r="D605" s="57"/>
      <c r="E605" s="57"/>
      <c r="F605" s="9"/>
      <c r="G605" s="9"/>
      <c r="H605" s="58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</row>
    <row r="606" spans="1:27" ht="24.75" customHeight="1" x14ac:dyDescent="0.15">
      <c r="A606" s="9"/>
      <c r="B606" s="56"/>
      <c r="C606" s="56"/>
      <c r="D606" s="57"/>
      <c r="E606" s="57"/>
      <c r="F606" s="9"/>
      <c r="G606" s="9"/>
      <c r="H606" s="58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</row>
    <row r="607" spans="1:27" ht="24.75" customHeight="1" x14ac:dyDescent="0.15">
      <c r="A607" s="9"/>
      <c r="B607" s="56"/>
      <c r="C607" s="56"/>
      <c r="D607" s="57"/>
      <c r="E607" s="57"/>
      <c r="F607" s="9"/>
      <c r="G607" s="9"/>
      <c r="H607" s="58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</row>
    <row r="608" spans="1:27" ht="24.75" customHeight="1" x14ac:dyDescent="0.15">
      <c r="A608" s="9"/>
      <c r="B608" s="56"/>
      <c r="C608" s="56"/>
      <c r="D608" s="57"/>
      <c r="E608" s="57"/>
      <c r="F608" s="9"/>
      <c r="G608" s="9"/>
      <c r="H608" s="58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</row>
    <row r="609" spans="1:27" ht="24.75" customHeight="1" x14ac:dyDescent="0.15">
      <c r="A609" s="9"/>
      <c r="B609" s="56"/>
      <c r="C609" s="56"/>
      <c r="D609" s="57"/>
      <c r="E609" s="57"/>
      <c r="F609" s="9"/>
      <c r="G609" s="9"/>
      <c r="H609" s="58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</row>
    <row r="610" spans="1:27" ht="24.75" customHeight="1" x14ac:dyDescent="0.15">
      <c r="A610" s="9"/>
      <c r="B610" s="56"/>
      <c r="C610" s="56"/>
      <c r="D610" s="57"/>
      <c r="E610" s="57"/>
      <c r="F610" s="9"/>
      <c r="G610" s="9"/>
      <c r="H610" s="58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</row>
    <row r="611" spans="1:27" ht="24.75" customHeight="1" x14ac:dyDescent="0.15">
      <c r="A611" s="9"/>
      <c r="B611" s="56"/>
      <c r="C611" s="56"/>
      <c r="D611" s="57"/>
      <c r="E611" s="57"/>
      <c r="F611" s="9"/>
      <c r="G611" s="9"/>
      <c r="H611" s="58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</row>
    <row r="612" spans="1:27" ht="24.75" customHeight="1" x14ac:dyDescent="0.15">
      <c r="A612" s="9"/>
      <c r="B612" s="56"/>
      <c r="C612" s="56"/>
      <c r="D612" s="57"/>
      <c r="E612" s="57"/>
      <c r="F612" s="9"/>
      <c r="G612" s="9"/>
      <c r="H612" s="58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spans="1:27" ht="24.75" customHeight="1" x14ac:dyDescent="0.15">
      <c r="A613" s="9"/>
      <c r="B613" s="56"/>
      <c r="C613" s="56"/>
      <c r="D613" s="57"/>
      <c r="E613" s="57"/>
      <c r="F613" s="9"/>
      <c r="G613" s="9"/>
      <c r="H613" s="58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</row>
    <row r="614" spans="1:27" ht="24.75" customHeight="1" x14ac:dyDescent="0.15">
      <c r="A614" s="9"/>
      <c r="B614" s="56"/>
      <c r="C614" s="56"/>
      <c r="D614" s="57"/>
      <c r="E614" s="57"/>
      <c r="F614" s="9"/>
      <c r="G614" s="9"/>
      <c r="H614" s="58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</row>
    <row r="615" spans="1:27" ht="24.75" customHeight="1" x14ac:dyDescent="0.15">
      <c r="A615" s="9"/>
      <c r="B615" s="56"/>
      <c r="C615" s="56"/>
      <c r="D615" s="57"/>
      <c r="E615" s="57"/>
      <c r="F615" s="9"/>
      <c r="G615" s="9"/>
      <c r="H615" s="58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</row>
    <row r="616" spans="1:27" ht="24.75" customHeight="1" x14ac:dyDescent="0.15">
      <c r="A616" s="9"/>
      <c r="B616" s="56"/>
      <c r="C616" s="56"/>
      <c r="D616" s="57"/>
      <c r="E616" s="57"/>
      <c r="F616" s="9"/>
      <c r="G616" s="9"/>
      <c r="H616" s="58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</row>
    <row r="617" spans="1:27" ht="24.75" customHeight="1" x14ac:dyDescent="0.15">
      <c r="A617" s="9"/>
      <c r="B617" s="56"/>
      <c r="C617" s="56"/>
      <c r="D617" s="57"/>
      <c r="E617" s="57"/>
      <c r="F617" s="9"/>
      <c r="G617" s="9"/>
      <c r="H617" s="58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</row>
    <row r="618" spans="1:27" ht="24.75" customHeight="1" x14ac:dyDescent="0.15">
      <c r="A618" s="9"/>
      <c r="B618" s="56"/>
      <c r="C618" s="56"/>
      <c r="D618" s="57"/>
      <c r="E618" s="57"/>
      <c r="F618" s="9"/>
      <c r="G618" s="9"/>
      <c r="H618" s="58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</row>
    <row r="619" spans="1:27" ht="24.75" customHeight="1" x14ac:dyDescent="0.15">
      <c r="A619" s="9"/>
      <c r="B619" s="56"/>
      <c r="C619" s="56"/>
      <c r="D619" s="57"/>
      <c r="E619" s="57"/>
      <c r="F619" s="9"/>
      <c r="G619" s="9"/>
      <c r="H619" s="58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</row>
    <row r="620" spans="1:27" ht="24.75" customHeight="1" x14ac:dyDescent="0.15">
      <c r="A620" s="9"/>
      <c r="B620" s="56"/>
      <c r="C620" s="56"/>
      <c r="D620" s="57"/>
      <c r="E620" s="57"/>
      <c r="F620" s="9"/>
      <c r="G620" s="9"/>
      <c r="H620" s="58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</row>
    <row r="621" spans="1:27" ht="24.75" customHeight="1" x14ac:dyDescent="0.15">
      <c r="A621" s="9"/>
      <c r="B621" s="56"/>
      <c r="C621" s="56"/>
      <c r="D621" s="57"/>
      <c r="E621" s="57"/>
      <c r="F621" s="9"/>
      <c r="G621" s="9"/>
      <c r="H621" s="58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</row>
    <row r="622" spans="1:27" ht="24.75" customHeight="1" x14ac:dyDescent="0.15">
      <c r="A622" s="9"/>
      <c r="B622" s="56"/>
      <c r="C622" s="56"/>
      <c r="D622" s="57"/>
      <c r="E622" s="57"/>
      <c r="F622" s="9"/>
      <c r="G622" s="9"/>
      <c r="H622" s="58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</row>
    <row r="623" spans="1:27" ht="24.75" customHeight="1" x14ac:dyDescent="0.15">
      <c r="A623" s="9"/>
      <c r="B623" s="56"/>
      <c r="C623" s="56"/>
      <c r="D623" s="57"/>
      <c r="E623" s="57"/>
      <c r="F623" s="9"/>
      <c r="G623" s="9"/>
      <c r="H623" s="58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</row>
    <row r="624" spans="1:27" ht="24.75" customHeight="1" x14ac:dyDescent="0.15">
      <c r="A624" s="9"/>
      <c r="B624" s="56"/>
      <c r="C624" s="56"/>
      <c r="D624" s="57"/>
      <c r="E624" s="57"/>
      <c r="F624" s="9"/>
      <c r="G624" s="9"/>
      <c r="H624" s="58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</row>
    <row r="625" spans="1:27" ht="24.75" customHeight="1" x14ac:dyDescent="0.15">
      <c r="A625" s="9"/>
      <c r="B625" s="56"/>
      <c r="C625" s="56"/>
      <c r="D625" s="57"/>
      <c r="E625" s="57"/>
      <c r="F625" s="9"/>
      <c r="G625" s="9"/>
      <c r="H625" s="58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</row>
    <row r="626" spans="1:27" ht="24.75" customHeight="1" x14ac:dyDescent="0.15">
      <c r="A626" s="9"/>
      <c r="B626" s="56"/>
      <c r="C626" s="56"/>
      <c r="D626" s="57"/>
      <c r="E626" s="57"/>
      <c r="F626" s="9"/>
      <c r="G626" s="9"/>
      <c r="H626" s="58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</row>
    <row r="627" spans="1:27" ht="24.75" customHeight="1" x14ac:dyDescent="0.15">
      <c r="A627" s="9"/>
      <c r="B627" s="56"/>
      <c r="C627" s="56"/>
      <c r="D627" s="57"/>
      <c r="E627" s="57"/>
      <c r="F627" s="9"/>
      <c r="G627" s="9"/>
      <c r="H627" s="58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</row>
    <row r="628" spans="1:27" ht="24.75" customHeight="1" x14ac:dyDescent="0.15">
      <c r="A628" s="9"/>
      <c r="B628" s="56"/>
      <c r="C628" s="56"/>
      <c r="D628" s="57"/>
      <c r="E628" s="57"/>
      <c r="F628" s="9"/>
      <c r="G628" s="9"/>
      <c r="H628" s="58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</row>
    <row r="629" spans="1:27" ht="24.75" customHeight="1" x14ac:dyDescent="0.15">
      <c r="A629" s="9"/>
      <c r="B629" s="56"/>
      <c r="C629" s="56"/>
      <c r="D629" s="57"/>
      <c r="E629" s="57"/>
      <c r="F629" s="9"/>
      <c r="G629" s="9"/>
      <c r="H629" s="58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</row>
    <row r="630" spans="1:27" ht="24.75" customHeight="1" x14ac:dyDescent="0.15">
      <c r="A630" s="9"/>
      <c r="B630" s="56"/>
      <c r="C630" s="56"/>
      <c r="D630" s="57"/>
      <c r="E630" s="57"/>
      <c r="F630" s="9"/>
      <c r="G630" s="9"/>
      <c r="H630" s="58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</row>
    <row r="631" spans="1:27" ht="24.75" customHeight="1" x14ac:dyDescent="0.15">
      <c r="A631" s="9"/>
      <c r="B631" s="56"/>
      <c r="C631" s="56"/>
      <c r="D631" s="57"/>
      <c r="E631" s="57"/>
      <c r="F631" s="9"/>
      <c r="G631" s="9"/>
      <c r="H631" s="58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</row>
    <row r="632" spans="1:27" ht="24.75" customHeight="1" x14ac:dyDescent="0.15">
      <c r="A632" s="9"/>
      <c r="B632" s="56"/>
      <c r="C632" s="56"/>
      <c r="D632" s="57"/>
      <c r="E632" s="57"/>
      <c r="F632" s="9"/>
      <c r="G632" s="9"/>
      <c r="H632" s="58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</row>
    <row r="633" spans="1:27" ht="24.75" customHeight="1" x14ac:dyDescent="0.15">
      <c r="A633" s="9"/>
      <c r="B633" s="56"/>
      <c r="C633" s="56"/>
      <c r="D633" s="57"/>
      <c r="E633" s="57"/>
      <c r="F633" s="9"/>
      <c r="G633" s="9"/>
      <c r="H633" s="58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</row>
    <row r="634" spans="1:27" ht="24.75" customHeight="1" x14ac:dyDescent="0.15">
      <c r="A634" s="9"/>
      <c r="B634" s="56"/>
      <c r="C634" s="56"/>
      <c r="D634" s="57"/>
      <c r="E634" s="57"/>
      <c r="F634" s="9"/>
      <c r="G634" s="9"/>
      <c r="H634" s="58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</row>
    <row r="635" spans="1:27" ht="24.75" customHeight="1" x14ac:dyDescent="0.15">
      <c r="A635" s="9"/>
      <c r="B635" s="56"/>
      <c r="C635" s="56"/>
      <c r="D635" s="57"/>
      <c r="E635" s="57"/>
      <c r="F635" s="9"/>
      <c r="G635" s="9"/>
      <c r="H635" s="58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</row>
    <row r="636" spans="1:27" ht="24.75" customHeight="1" x14ac:dyDescent="0.15">
      <c r="A636" s="9"/>
      <c r="B636" s="56"/>
      <c r="C636" s="56"/>
      <c r="D636" s="57"/>
      <c r="E636" s="57"/>
      <c r="F636" s="9"/>
      <c r="G636" s="9"/>
      <c r="H636" s="58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</row>
    <row r="637" spans="1:27" ht="24.75" customHeight="1" x14ac:dyDescent="0.15">
      <c r="A637" s="9"/>
      <c r="B637" s="56"/>
      <c r="C637" s="56"/>
      <c r="D637" s="57"/>
      <c r="E637" s="57"/>
      <c r="F637" s="9"/>
      <c r="G637" s="9"/>
      <c r="H637" s="58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</row>
    <row r="638" spans="1:27" ht="24.75" customHeight="1" x14ac:dyDescent="0.15">
      <c r="A638" s="9"/>
      <c r="B638" s="56"/>
      <c r="C638" s="56"/>
      <c r="D638" s="57"/>
      <c r="E638" s="57"/>
      <c r="F638" s="9"/>
      <c r="G638" s="9"/>
      <c r="H638" s="58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</row>
    <row r="639" spans="1:27" ht="24.75" customHeight="1" x14ac:dyDescent="0.15">
      <c r="A639" s="9"/>
      <c r="B639" s="56"/>
      <c r="C639" s="56"/>
      <c r="D639" s="57"/>
      <c r="E639" s="57"/>
      <c r="F639" s="9"/>
      <c r="G639" s="9"/>
      <c r="H639" s="58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</row>
    <row r="640" spans="1:27" ht="24.75" customHeight="1" x14ac:dyDescent="0.15">
      <c r="A640" s="9"/>
      <c r="B640" s="56"/>
      <c r="C640" s="56"/>
      <c r="D640" s="57"/>
      <c r="E640" s="57"/>
      <c r="F640" s="9"/>
      <c r="G640" s="9"/>
      <c r="H640" s="58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</row>
    <row r="641" spans="1:27" ht="24.75" customHeight="1" x14ac:dyDescent="0.15">
      <c r="A641" s="9"/>
      <c r="B641" s="56"/>
      <c r="C641" s="56"/>
      <c r="D641" s="57"/>
      <c r="E641" s="57"/>
      <c r="F641" s="9"/>
      <c r="G641" s="9"/>
      <c r="H641" s="58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</row>
    <row r="642" spans="1:27" ht="24.75" customHeight="1" x14ac:dyDescent="0.15">
      <c r="A642" s="9"/>
      <c r="B642" s="56"/>
      <c r="C642" s="56"/>
      <c r="D642" s="57"/>
      <c r="E642" s="57"/>
      <c r="F642" s="9"/>
      <c r="G642" s="9"/>
      <c r="H642" s="58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</row>
    <row r="643" spans="1:27" ht="24.75" customHeight="1" x14ac:dyDescent="0.15">
      <c r="A643" s="9"/>
      <c r="B643" s="56"/>
      <c r="C643" s="56"/>
      <c r="D643" s="57"/>
      <c r="E643" s="57"/>
      <c r="F643" s="9"/>
      <c r="G643" s="9"/>
      <c r="H643" s="58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</row>
    <row r="644" spans="1:27" ht="24.75" customHeight="1" x14ac:dyDescent="0.15">
      <c r="A644" s="9"/>
      <c r="B644" s="56"/>
      <c r="C644" s="56"/>
      <c r="D644" s="57"/>
      <c r="E644" s="57"/>
      <c r="F644" s="9"/>
      <c r="G644" s="9"/>
      <c r="H644" s="58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</row>
    <row r="645" spans="1:27" ht="24.75" customHeight="1" x14ac:dyDescent="0.15">
      <c r="A645" s="9"/>
      <c r="B645" s="56"/>
      <c r="C645" s="56"/>
      <c r="D645" s="57"/>
      <c r="E645" s="57"/>
      <c r="F645" s="9"/>
      <c r="G645" s="9"/>
      <c r="H645" s="58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</row>
    <row r="646" spans="1:27" ht="24.75" customHeight="1" x14ac:dyDescent="0.15">
      <c r="A646" s="9"/>
      <c r="B646" s="56"/>
      <c r="C646" s="56"/>
      <c r="D646" s="57"/>
      <c r="E646" s="57"/>
      <c r="F646" s="9"/>
      <c r="G646" s="9"/>
      <c r="H646" s="58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</row>
    <row r="647" spans="1:27" ht="24.75" customHeight="1" x14ac:dyDescent="0.15">
      <c r="A647" s="9"/>
      <c r="B647" s="56"/>
      <c r="C647" s="56"/>
      <c r="D647" s="57"/>
      <c r="E647" s="57"/>
      <c r="F647" s="9"/>
      <c r="G647" s="9"/>
      <c r="H647" s="58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</row>
    <row r="648" spans="1:27" ht="24.75" customHeight="1" x14ac:dyDescent="0.15">
      <c r="A648" s="9"/>
      <c r="B648" s="56"/>
      <c r="C648" s="56"/>
      <c r="D648" s="57"/>
      <c r="E648" s="57"/>
      <c r="F648" s="9"/>
      <c r="G648" s="9"/>
      <c r="H648" s="58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</row>
    <row r="649" spans="1:27" ht="24.75" customHeight="1" x14ac:dyDescent="0.15">
      <c r="A649" s="9"/>
      <c r="B649" s="56"/>
      <c r="C649" s="56"/>
      <c r="D649" s="57"/>
      <c r="E649" s="57"/>
      <c r="F649" s="9"/>
      <c r="G649" s="9"/>
      <c r="H649" s="58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</row>
    <row r="650" spans="1:27" ht="24.75" customHeight="1" x14ac:dyDescent="0.15">
      <c r="A650" s="9"/>
      <c r="B650" s="56"/>
      <c r="C650" s="56"/>
      <c r="D650" s="57"/>
      <c r="E650" s="57"/>
      <c r="F650" s="9"/>
      <c r="G650" s="9"/>
      <c r="H650" s="58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</row>
    <row r="651" spans="1:27" ht="24.75" customHeight="1" x14ac:dyDescent="0.15">
      <c r="A651" s="9"/>
      <c r="B651" s="56"/>
      <c r="C651" s="56"/>
      <c r="D651" s="57"/>
      <c r="E651" s="57"/>
      <c r="F651" s="9"/>
      <c r="G651" s="9"/>
      <c r="H651" s="58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</row>
    <row r="652" spans="1:27" ht="24.75" customHeight="1" x14ac:dyDescent="0.15">
      <c r="A652" s="9"/>
      <c r="B652" s="56"/>
      <c r="C652" s="56"/>
      <c r="D652" s="57"/>
      <c r="E652" s="57"/>
      <c r="F652" s="9"/>
      <c r="G652" s="9"/>
      <c r="H652" s="58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</row>
    <row r="653" spans="1:27" ht="24.75" customHeight="1" x14ac:dyDescent="0.15">
      <c r="A653" s="9"/>
      <c r="B653" s="56"/>
      <c r="C653" s="56"/>
      <c r="D653" s="57"/>
      <c r="E653" s="57"/>
      <c r="F653" s="9"/>
      <c r="G653" s="9"/>
      <c r="H653" s="58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</row>
    <row r="654" spans="1:27" ht="24.75" customHeight="1" x14ac:dyDescent="0.15">
      <c r="A654" s="9"/>
      <c r="B654" s="56"/>
      <c r="C654" s="56"/>
      <c r="D654" s="57"/>
      <c r="E654" s="57"/>
      <c r="F654" s="9"/>
      <c r="G654" s="9"/>
      <c r="H654" s="58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</row>
    <row r="655" spans="1:27" ht="24.75" customHeight="1" x14ac:dyDescent="0.15">
      <c r="A655" s="9"/>
      <c r="B655" s="56"/>
      <c r="C655" s="56"/>
      <c r="D655" s="57"/>
      <c r="E655" s="57"/>
      <c r="F655" s="9"/>
      <c r="G655" s="9"/>
      <c r="H655" s="58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</row>
    <row r="656" spans="1:27" ht="24.75" customHeight="1" x14ac:dyDescent="0.15">
      <c r="A656" s="9"/>
      <c r="B656" s="56"/>
      <c r="C656" s="56"/>
      <c r="D656" s="57"/>
      <c r="E656" s="57"/>
      <c r="F656" s="9"/>
      <c r="G656" s="9"/>
      <c r="H656" s="58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</row>
    <row r="657" spans="1:27" ht="24.75" customHeight="1" x14ac:dyDescent="0.15">
      <c r="A657" s="9"/>
      <c r="B657" s="56"/>
      <c r="C657" s="56"/>
      <c r="D657" s="57"/>
      <c r="E657" s="57"/>
      <c r="F657" s="9"/>
      <c r="G657" s="9"/>
      <c r="H657" s="58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</row>
    <row r="658" spans="1:27" ht="24.75" customHeight="1" x14ac:dyDescent="0.15">
      <c r="A658" s="9"/>
      <c r="B658" s="56"/>
      <c r="C658" s="56"/>
      <c r="D658" s="57"/>
      <c r="E658" s="57"/>
      <c r="F658" s="9"/>
      <c r="G658" s="9"/>
      <c r="H658" s="58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</row>
    <row r="659" spans="1:27" ht="24.75" customHeight="1" x14ac:dyDescent="0.15">
      <c r="A659" s="9"/>
      <c r="B659" s="56"/>
      <c r="C659" s="56"/>
      <c r="D659" s="57"/>
      <c r="E659" s="57"/>
      <c r="F659" s="9"/>
      <c r="G659" s="9"/>
      <c r="H659" s="58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</row>
    <row r="660" spans="1:27" ht="24.75" customHeight="1" x14ac:dyDescent="0.15">
      <c r="A660" s="9"/>
      <c r="B660" s="56"/>
      <c r="C660" s="56"/>
      <c r="D660" s="57"/>
      <c r="E660" s="57"/>
      <c r="F660" s="9"/>
      <c r="G660" s="9"/>
      <c r="H660" s="58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</row>
    <row r="661" spans="1:27" ht="24.75" customHeight="1" x14ac:dyDescent="0.15">
      <c r="A661" s="9"/>
      <c r="B661" s="56"/>
      <c r="C661" s="56"/>
      <c r="D661" s="57"/>
      <c r="E661" s="57"/>
      <c r="F661" s="9"/>
      <c r="G661" s="9"/>
      <c r="H661" s="58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</row>
    <row r="662" spans="1:27" ht="24.75" customHeight="1" x14ac:dyDescent="0.15">
      <c r="A662" s="9"/>
      <c r="B662" s="56"/>
      <c r="C662" s="56"/>
      <c r="D662" s="57"/>
      <c r="E662" s="57"/>
      <c r="F662" s="9"/>
      <c r="G662" s="9"/>
      <c r="H662" s="58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</row>
    <row r="663" spans="1:27" ht="24.75" customHeight="1" x14ac:dyDescent="0.15">
      <c r="A663" s="9"/>
      <c r="B663" s="56"/>
      <c r="C663" s="56"/>
      <c r="D663" s="57"/>
      <c r="E663" s="57"/>
      <c r="F663" s="9"/>
      <c r="G663" s="9"/>
      <c r="H663" s="58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</row>
    <row r="664" spans="1:27" ht="24.75" customHeight="1" x14ac:dyDescent="0.15">
      <c r="A664" s="9"/>
      <c r="B664" s="56"/>
      <c r="C664" s="56"/>
      <c r="D664" s="57"/>
      <c r="E664" s="57"/>
      <c r="F664" s="9"/>
      <c r="G664" s="9"/>
      <c r="H664" s="58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</row>
    <row r="665" spans="1:27" ht="24.75" customHeight="1" x14ac:dyDescent="0.15">
      <c r="A665" s="9"/>
      <c r="B665" s="56"/>
      <c r="C665" s="56"/>
      <c r="D665" s="57"/>
      <c r="E665" s="57"/>
      <c r="F665" s="9"/>
      <c r="G665" s="9"/>
      <c r="H665" s="58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</row>
    <row r="666" spans="1:27" ht="24.75" customHeight="1" x14ac:dyDescent="0.15">
      <c r="A666" s="9"/>
      <c r="B666" s="56"/>
      <c r="C666" s="56"/>
      <c r="D666" s="57"/>
      <c r="E666" s="57"/>
      <c r="F666" s="9"/>
      <c r="G666" s="9"/>
      <c r="H666" s="58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</row>
    <row r="667" spans="1:27" ht="24.75" customHeight="1" x14ac:dyDescent="0.15">
      <c r="A667" s="9"/>
      <c r="B667" s="56"/>
      <c r="C667" s="56"/>
      <c r="D667" s="57"/>
      <c r="E667" s="57"/>
      <c r="F667" s="9"/>
      <c r="G667" s="9"/>
      <c r="H667" s="58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</row>
    <row r="668" spans="1:27" ht="24.75" customHeight="1" x14ac:dyDescent="0.15">
      <c r="A668" s="9"/>
      <c r="B668" s="56"/>
      <c r="C668" s="56"/>
      <c r="D668" s="57"/>
      <c r="E668" s="57"/>
      <c r="F668" s="9"/>
      <c r="G668" s="9"/>
      <c r="H668" s="58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</row>
    <row r="669" spans="1:27" ht="24.75" customHeight="1" x14ac:dyDescent="0.15">
      <c r="A669" s="9"/>
      <c r="B669" s="56"/>
      <c r="C669" s="56"/>
      <c r="D669" s="57"/>
      <c r="E669" s="57"/>
      <c r="F669" s="9"/>
      <c r="G669" s="9"/>
      <c r="H669" s="58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</row>
    <row r="670" spans="1:27" ht="24.75" customHeight="1" x14ac:dyDescent="0.15">
      <c r="A670" s="9"/>
      <c r="B670" s="56"/>
      <c r="C670" s="56"/>
      <c r="D670" s="57"/>
      <c r="E670" s="57"/>
      <c r="F670" s="9"/>
      <c r="G670" s="9"/>
      <c r="H670" s="58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</row>
    <row r="671" spans="1:27" ht="24.75" customHeight="1" x14ac:dyDescent="0.15">
      <c r="A671" s="9"/>
      <c r="B671" s="56"/>
      <c r="C671" s="56"/>
      <c r="D671" s="57"/>
      <c r="E671" s="57"/>
      <c r="F671" s="9"/>
      <c r="G671" s="9"/>
      <c r="H671" s="58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</row>
    <row r="672" spans="1:27" ht="24.75" customHeight="1" x14ac:dyDescent="0.15">
      <c r="A672" s="9"/>
      <c r="B672" s="56"/>
      <c r="C672" s="56"/>
      <c r="D672" s="57"/>
      <c r="E672" s="57"/>
      <c r="F672" s="9"/>
      <c r="G672" s="9"/>
      <c r="H672" s="58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</row>
    <row r="673" spans="1:27" ht="24.75" customHeight="1" x14ac:dyDescent="0.15">
      <c r="A673" s="9"/>
      <c r="B673" s="56"/>
      <c r="C673" s="56"/>
      <c r="D673" s="57"/>
      <c r="E673" s="57"/>
      <c r="F673" s="9"/>
      <c r="G673" s="9"/>
      <c r="H673" s="58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</row>
    <row r="674" spans="1:27" ht="24.75" customHeight="1" x14ac:dyDescent="0.15">
      <c r="A674" s="9"/>
      <c r="B674" s="56"/>
      <c r="C674" s="56"/>
      <c r="D674" s="57"/>
      <c r="E674" s="57"/>
      <c r="F674" s="9"/>
      <c r="G674" s="9"/>
      <c r="H674" s="58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</row>
    <row r="675" spans="1:27" ht="24.75" customHeight="1" x14ac:dyDescent="0.15">
      <c r="A675" s="9"/>
      <c r="B675" s="56"/>
      <c r="C675" s="56"/>
      <c r="D675" s="57"/>
      <c r="E675" s="57"/>
      <c r="F675" s="9"/>
      <c r="G675" s="9"/>
      <c r="H675" s="58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</row>
    <row r="676" spans="1:27" ht="24.75" customHeight="1" x14ac:dyDescent="0.15">
      <c r="A676" s="9"/>
      <c r="B676" s="56"/>
      <c r="C676" s="56"/>
      <c r="D676" s="57"/>
      <c r="E676" s="57"/>
      <c r="F676" s="9"/>
      <c r="G676" s="9"/>
      <c r="H676" s="58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</row>
    <row r="677" spans="1:27" ht="24.75" customHeight="1" x14ac:dyDescent="0.15">
      <c r="A677" s="9"/>
      <c r="B677" s="56"/>
      <c r="C677" s="56"/>
      <c r="D677" s="57"/>
      <c r="E677" s="57"/>
      <c r="F677" s="9"/>
      <c r="G677" s="9"/>
      <c r="H677" s="58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</row>
    <row r="678" spans="1:27" ht="24.75" customHeight="1" x14ac:dyDescent="0.15">
      <c r="A678" s="9"/>
      <c r="B678" s="56"/>
      <c r="C678" s="56"/>
      <c r="D678" s="57"/>
      <c r="E678" s="57"/>
      <c r="F678" s="9"/>
      <c r="G678" s="9"/>
      <c r="H678" s="58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</row>
    <row r="679" spans="1:27" ht="24.75" customHeight="1" x14ac:dyDescent="0.15">
      <c r="A679" s="9"/>
      <c r="B679" s="56"/>
      <c r="C679" s="56"/>
      <c r="D679" s="57"/>
      <c r="E679" s="57"/>
      <c r="F679" s="9"/>
      <c r="G679" s="9"/>
      <c r="H679" s="58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</row>
    <row r="680" spans="1:27" ht="24.75" customHeight="1" x14ac:dyDescent="0.15">
      <c r="A680" s="9"/>
      <c r="B680" s="56"/>
      <c r="C680" s="56"/>
      <c r="D680" s="57"/>
      <c r="E680" s="57"/>
      <c r="F680" s="9"/>
      <c r="G680" s="9"/>
      <c r="H680" s="58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</row>
    <row r="681" spans="1:27" ht="24.75" customHeight="1" x14ac:dyDescent="0.15">
      <c r="A681" s="9"/>
      <c r="B681" s="56"/>
      <c r="C681" s="56"/>
      <c r="D681" s="57"/>
      <c r="E681" s="57"/>
      <c r="F681" s="9"/>
      <c r="G681" s="9"/>
      <c r="H681" s="58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</row>
    <row r="682" spans="1:27" ht="24.75" customHeight="1" x14ac:dyDescent="0.15">
      <c r="A682" s="9"/>
      <c r="B682" s="56"/>
      <c r="C682" s="56"/>
      <c r="D682" s="57"/>
      <c r="E682" s="57"/>
      <c r="F682" s="9"/>
      <c r="G682" s="9"/>
      <c r="H682" s="58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</row>
    <row r="683" spans="1:27" ht="24.75" customHeight="1" x14ac:dyDescent="0.15">
      <c r="A683" s="9"/>
      <c r="B683" s="56"/>
      <c r="C683" s="56"/>
      <c r="D683" s="57"/>
      <c r="E683" s="57"/>
      <c r="F683" s="9"/>
      <c r="G683" s="9"/>
      <c r="H683" s="58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</row>
    <row r="684" spans="1:27" ht="24.75" customHeight="1" x14ac:dyDescent="0.15">
      <c r="A684" s="9"/>
      <c r="B684" s="56"/>
      <c r="C684" s="56"/>
      <c r="D684" s="57"/>
      <c r="E684" s="57"/>
      <c r="F684" s="9"/>
      <c r="G684" s="9"/>
      <c r="H684" s="58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</row>
    <row r="685" spans="1:27" ht="24.75" customHeight="1" x14ac:dyDescent="0.15">
      <c r="A685" s="9"/>
      <c r="B685" s="56"/>
      <c r="C685" s="56"/>
      <c r="D685" s="57"/>
      <c r="E685" s="57"/>
      <c r="F685" s="9"/>
      <c r="G685" s="9"/>
      <c r="H685" s="58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</row>
    <row r="686" spans="1:27" ht="24.75" customHeight="1" x14ac:dyDescent="0.15">
      <c r="A686" s="9"/>
      <c r="B686" s="56"/>
      <c r="C686" s="56"/>
      <c r="D686" s="57"/>
      <c r="E686" s="57"/>
      <c r="F686" s="9"/>
      <c r="G686" s="9"/>
      <c r="H686" s="58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</row>
    <row r="687" spans="1:27" ht="24.75" customHeight="1" x14ac:dyDescent="0.15">
      <c r="A687" s="9"/>
      <c r="B687" s="56"/>
      <c r="C687" s="56"/>
      <c r="D687" s="57"/>
      <c r="E687" s="57"/>
      <c r="F687" s="9"/>
      <c r="G687" s="9"/>
      <c r="H687" s="58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</row>
    <row r="688" spans="1:27" ht="24.75" customHeight="1" x14ac:dyDescent="0.15">
      <c r="A688" s="9"/>
      <c r="B688" s="56"/>
      <c r="C688" s="56"/>
      <c r="D688" s="57"/>
      <c r="E688" s="57"/>
      <c r="F688" s="9"/>
      <c r="G688" s="9"/>
      <c r="H688" s="58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</row>
    <row r="689" spans="1:27" ht="24.75" customHeight="1" x14ac:dyDescent="0.15">
      <c r="A689" s="9"/>
      <c r="B689" s="56"/>
      <c r="C689" s="56"/>
      <c r="D689" s="57"/>
      <c r="E689" s="57"/>
      <c r="F689" s="9"/>
      <c r="G689" s="9"/>
      <c r="H689" s="58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</row>
    <row r="690" spans="1:27" ht="24.75" customHeight="1" x14ac:dyDescent="0.15">
      <c r="A690" s="9"/>
      <c r="B690" s="56"/>
      <c r="C690" s="56"/>
      <c r="D690" s="57"/>
      <c r="E690" s="57"/>
      <c r="F690" s="9"/>
      <c r="G690" s="9"/>
      <c r="H690" s="58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</row>
    <row r="691" spans="1:27" ht="24.75" customHeight="1" x14ac:dyDescent="0.15">
      <c r="A691" s="9"/>
      <c r="B691" s="56"/>
      <c r="C691" s="56"/>
      <c r="D691" s="57"/>
      <c r="E691" s="57"/>
      <c r="F691" s="9"/>
      <c r="G691" s="9"/>
      <c r="H691" s="58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</row>
    <row r="692" spans="1:27" ht="24.75" customHeight="1" x14ac:dyDescent="0.15">
      <c r="A692" s="9"/>
      <c r="B692" s="56"/>
      <c r="C692" s="56"/>
      <c r="D692" s="57"/>
      <c r="E692" s="57"/>
      <c r="F692" s="9"/>
      <c r="G692" s="9"/>
      <c r="H692" s="58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</row>
    <row r="693" spans="1:27" ht="24.75" customHeight="1" x14ac:dyDescent="0.15">
      <c r="A693" s="9"/>
      <c r="B693" s="56"/>
      <c r="C693" s="56"/>
      <c r="D693" s="57"/>
      <c r="E693" s="57"/>
      <c r="F693" s="9"/>
      <c r="G693" s="9"/>
      <c r="H693" s="58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</row>
    <row r="694" spans="1:27" ht="24.75" customHeight="1" x14ac:dyDescent="0.15">
      <c r="A694" s="9"/>
      <c r="B694" s="56"/>
      <c r="C694" s="56"/>
      <c r="D694" s="57"/>
      <c r="E694" s="57"/>
      <c r="F694" s="9"/>
      <c r="G694" s="9"/>
      <c r="H694" s="58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</row>
    <row r="695" spans="1:27" ht="24.75" customHeight="1" x14ac:dyDescent="0.15">
      <c r="A695" s="9"/>
      <c r="B695" s="56"/>
      <c r="C695" s="56"/>
      <c r="D695" s="57"/>
      <c r="E695" s="57"/>
      <c r="F695" s="9"/>
      <c r="G695" s="9"/>
      <c r="H695" s="58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</row>
    <row r="696" spans="1:27" ht="24.75" customHeight="1" x14ac:dyDescent="0.15">
      <c r="A696" s="9"/>
      <c r="B696" s="56"/>
      <c r="C696" s="56"/>
      <c r="D696" s="57"/>
      <c r="E696" s="57"/>
      <c r="F696" s="9"/>
      <c r="G696" s="9"/>
      <c r="H696" s="58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</row>
    <row r="697" spans="1:27" ht="24.75" customHeight="1" x14ac:dyDescent="0.15">
      <c r="A697" s="9"/>
      <c r="B697" s="56"/>
      <c r="C697" s="56"/>
      <c r="D697" s="57"/>
      <c r="E697" s="57"/>
      <c r="F697" s="9"/>
      <c r="G697" s="9"/>
      <c r="H697" s="58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</row>
    <row r="698" spans="1:27" ht="24.75" customHeight="1" x14ac:dyDescent="0.15">
      <c r="A698" s="9"/>
      <c r="B698" s="56"/>
      <c r="C698" s="56"/>
      <c r="D698" s="57"/>
      <c r="E698" s="57"/>
      <c r="F698" s="9"/>
      <c r="G698" s="9"/>
      <c r="H698" s="58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</row>
    <row r="699" spans="1:27" ht="24.75" customHeight="1" x14ac:dyDescent="0.15">
      <c r="A699" s="9"/>
      <c r="B699" s="56"/>
      <c r="C699" s="56"/>
      <c r="D699" s="57"/>
      <c r="E699" s="57"/>
      <c r="F699" s="9"/>
      <c r="G699" s="9"/>
      <c r="H699" s="58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</row>
    <row r="700" spans="1:27" ht="24.75" customHeight="1" x14ac:dyDescent="0.15">
      <c r="A700" s="9"/>
      <c r="B700" s="56"/>
      <c r="C700" s="56"/>
      <c r="D700" s="57"/>
      <c r="E700" s="57"/>
      <c r="F700" s="9"/>
      <c r="G700" s="9"/>
      <c r="H700" s="58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</row>
    <row r="701" spans="1:27" ht="24.75" customHeight="1" x14ac:dyDescent="0.15">
      <c r="A701" s="9"/>
      <c r="B701" s="56"/>
      <c r="C701" s="56"/>
      <c r="D701" s="57"/>
      <c r="E701" s="57"/>
      <c r="F701" s="9"/>
      <c r="G701" s="9"/>
      <c r="H701" s="58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</row>
    <row r="702" spans="1:27" ht="24.75" customHeight="1" x14ac:dyDescent="0.15">
      <c r="A702" s="9"/>
      <c r="B702" s="56"/>
      <c r="C702" s="56"/>
      <c r="D702" s="57"/>
      <c r="E702" s="57"/>
      <c r="F702" s="9"/>
      <c r="G702" s="9"/>
      <c r="H702" s="58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</row>
    <row r="703" spans="1:27" ht="24.75" customHeight="1" x14ac:dyDescent="0.15">
      <c r="A703" s="9"/>
      <c r="B703" s="56"/>
      <c r="C703" s="56"/>
      <c r="D703" s="57"/>
      <c r="E703" s="57"/>
      <c r="F703" s="9"/>
      <c r="G703" s="9"/>
      <c r="H703" s="58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</row>
    <row r="704" spans="1:27" ht="24.75" customHeight="1" x14ac:dyDescent="0.15">
      <c r="A704" s="9"/>
      <c r="B704" s="56"/>
      <c r="C704" s="56"/>
      <c r="D704" s="57"/>
      <c r="E704" s="57"/>
      <c r="F704" s="9"/>
      <c r="G704" s="9"/>
      <c r="H704" s="58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</row>
    <row r="705" spans="1:27" ht="24.75" customHeight="1" x14ac:dyDescent="0.15">
      <c r="A705" s="9"/>
      <c r="B705" s="56"/>
      <c r="C705" s="56"/>
      <c r="D705" s="57"/>
      <c r="E705" s="57"/>
      <c r="F705" s="9"/>
      <c r="G705" s="9"/>
      <c r="H705" s="58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</row>
    <row r="706" spans="1:27" ht="24.75" customHeight="1" x14ac:dyDescent="0.15">
      <c r="A706" s="9"/>
      <c r="B706" s="56"/>
      <c r="C706" s="56"/>
      <c r="D706" s="57"/>
      <c r="E706" s="57"/>
      <c r="F706" s="9"/>
      <c r="G706" s="9"/>
      <c r="H706" s="58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</row>
    <row r="707" spans="1:27" ht="24.75" customHeight="1" x14ac:dyDescent="0.15">
      <c r="A707" s="9"/>
      <c r="B707" s="56"/>
      <c r="C707" s="56"/>
      <c r="D707" s="57"/>
      <c r="E707" s="57"/>
      <c r="F707" s="9"/>
      <c r="G707" s="9"/>
      <c r="H707" s="58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</row>
    <row r="708" spans="1:27" ht="24.75" customHeight="1" x14ac:dyDescent="0.15">
      <c r="A708" s="9"/>
      <c r="B708" s="56"/>
      <c r="C708" s="56"/>
      <c r="D708" s="57"/>
      <c r="E708" s="57"/>
      <c r="F708" s="9"/>
      <c r="G708" s="9"/>
      <c r="H708" s="58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</row>
    <row r="709" spans="1:27" ht="24.75" customHeight="1" x14ac:dyDescent="0.15">
      <c r="A709" s="9"/>
      <c r="B709" s="56"/>
      <c r="C709" s="56"/>
      <c r="D709" s="57"/>
      <c r="E709" s="57"/>
      <c r="F709" s="9"/>
      <c r="G709" s="9"/>
      <c r="H709" s="58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</row>
    <row r="710" spans="1:27" ht="24.75" customHeight="1" x14ac:dyDescent="0.15">
      <c r="A710" s="9"/>
      <c r="B710" s="56"/>
      <c r="C710" s="56"/>
      <c r="D710" s="57"/>
      <c r="E710" s="57"/>
      <c r="F710" s="9"/>
      <c r="G710" s="9"/>
      <c r="H710" s="58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</row>
    <row r="711" spans="1:27" ht="24.75" customHeight="1" x14ac:dyDescent="0.15">
      <c r="A711" s="9"/>
      <c r="B711" s="56"/>
      <c r="C711" s="56"/>
      <c r="D711" s="57"/>
      <c r="E711" s="57"/>
      <c r="F711" s="9"/>
      <c r="G711" s="9"/>
      <c r="H711" s="58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</row>
    <row r="712" spans="1:27" ht="24.75" customHeight="1" x14ac:dyDescent="0.15">
      <c r="A712" s="9"/>
      <c r="B712" s="56"/>
      <c r="C712" s="56"/>
      <c r="D712" s="57"/>
      <c r="E712" s="57"/>
      <c r="F712" s="9"/>
      <c r="G712" s="9"/>
      <c r="H712" s="58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</row>
    <row r="713" spans="1:27" ht="24.75" customHeight="1" x14ac:dyDescent="0.15">
      <c r="A713" s="9"/>
      <c r="B713" s="56"/>
      <c r="C713" s="56"/>
      <c r="D713" s="57"/>
      <c r="E713" s="57"/>
      <c r="F713" s="9"/>
      <c r="G713" s="9"/>
      <c r="H713" s="58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</row>
    <row r="714" spans="1:27" ht="24.75" customHeight="1" x14ac:dyDescent="0.15">
      <c r="A714" s="9"/>
      <c r="B714" s="56"/>
      <c r="C714" s="56"/>
      <c r="D714" s="57"/>
      <c r="E714" s="57"/>
      <c r="F714" s="9"/>
      <c r="G714" s="9"/>
      <c r="H714" s="58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</row>
    <row r="715" spans="1:27" ht="24.75" customHeight="1" x14ac:dyDescent="0.15">
      <c r="A715" s="9"/>
      <c r="B715" s="56"/>
      <c r="C715" s="56"/>
      <c r="D715" s="57"/>
      <c r="E715" s="57"/>
      <c r="F715" s="9"/>
      <c r="G715" s="9"/>
      <c r="H715" s="58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</row>
    <row r="716" spans="1:27" ht="24.75" customHeight="1" x14ac:dyDescent="0.15">
      <c r="A716" s="9"/>
      <c r="B716" s="56"/>
      <c r="C716" s="56"/>
      <c r="D716" s="57"/>
      <c r="E716" s="57"/>
      <c r="F716" s="9"/>
      <c r="G716" s="9"/>
      <c r="H716" s="58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</row>
    <row r="717" spans="1:27" ht="24.75" customHeight="1" x14ac:dyDescent="0.15">
      <c r="A717" s="9"/>
      <c r="B717" s="56"/>
      <c r="C717" s="56"/>
      <c r="D717" s="57"/>
      <c r="E717" s="57"/>
      <c r="F717" s="9"/>
      <c r="G717" s="9"/>
      <c r="H717" s="58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</row>
    <row r="718" spans="1:27" ht="24.75" customHeight="1" x14ac:dyDescent="0.15">
      <c r="A718" s="9"/>
      <c r="B718" s="56"/>
      <c r="C718" s="56"/>
      <c r="D718" s="57"/>
      <c r="E718" s="57"/>
      <c r="F718" s="9"/>
      <c r="G718" s="9"/>
      <c r="H718" s="58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</row>
    <row r="719" spans="1:27" ht="24.75" customHeight="1" x14ac:dyDescent="0.15">
      <c r="A719" s="9"/>
      <c r="B719" s="56"/>
      <c r="C719" s="56"/>
      <c r="D719" s="57"/>
      <c r="E719" s="57"/>
      <c r="F719" s="9"/>
      <c r="G719" s="9"/>
      <c r="H719" s="58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</row>
    <row r="720" spans="1:27" ht="24.75" customHeight="1" x14ac:dyDescent="0.15">
      <c r="A720" s="9"/>
      <c r="B720" s="56"/>
      <c r="C720" s="56"/>
      <c r="D720" s="57"/>
      <c r="E720" s="57"/>
      <c r="F720" s="9"/>
      <c r="G720" s="9"/>
      <c r="H720" s="58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</row>
    <row r="721" spans="1:27" ht="24.75" customHeight="1" x14ac:dyDescent="0.15">
      <c r="A721" s="9"/>
      <c r="B721" s="56"/>
      <c r="C721" s="56"/>
      <c r="D721" s="57"/>
      <c r="E721" s="57"/>
      <c r="F721" s="9"/>
      <c r="G721" s="9"/>
      <c r="H721" s="58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</row>
    <row r="722" spans="1:27" ht="24.75" customHeight="1" x14ac:dyDescent="0.15">
      <c r="A722" s="9"/>
      <c r="B722" s="56"/>
      <c r="C722" s="56"/>
      <c r="D722" s="57"/>
      <c r="E722" s="57"/>
      <c r="F722" s="9"/>
      <c r="G722" s="9"/>
      <c r="H722" s="58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</row>
    <row r="723" spans="1:27" ht="24.75" customHeight="1" x14ac:dyDescent="0.15">
      <c r="A723" s="9"/>
      <c r="B723" s="56"/>
      <c r="C723" s="56"/>
      <c r="D723" s="57"/>
      <c r="E723" s="57"/>
      <c r="F723" s="9"/>
      <c r="G723" s="9"/>
      <c r="H723" s="58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</row>
    <row r="724" spans="1:27" ht="24.75" customHeight="1" x14ac:dyDescent="0.15">
      <c r="A724" s="9"/>
      <c r="B724" s="56"/>
      <c r="C724" s="56"/>
      <c r="D724" s="57"/>
      <c r="E724" s="57"/>
      <c r="F724" s="9"/>
      <c r="G724" s="9"/>
      <c r="H724" s="58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</row>
    <row r="725" spans="1:27" ht="24.75" customHeight="1" x14ac:dyDescent="0.15">
      <c r="A725" s="9"/>
      <c r="B725" s="56"/>
      <c r="C725" s="56"/>
      <c r="D725" s="57"/>
      <c r="E725" s="57"/>
      <c r="F725" s="9"/>
      <c r="G725" s="9"/>
      <c r="H725" s="58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</row>
    <row r="726" spans="1:27" ht="24.75" customHeight="1" x14ac:dyDescent="0.15">
      <c r="A726" s="9"/>
      <c r="B726" s="56"/>
      <c r="C726" s="56"/>
      <c r="D726" s="57"/>
      <c r="E726" s="57"/>
      <c r="F726" s="9"/>
      <c r="G726" s="9"/>
      <c r="H726" s="58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</row>
    <row r="727" spans="1:27" ht="24.75" customHeight="1" x14ac:dyDescent="0.15">
      <c r="A727" s="9"/>
      <c r="B727" s="56"/>
      <c r="C727" s="56"/>
      <c r="D727" s="57"/>
      <c r="E727" s="57"/>
      <c r="F727" s="9"/>
      <c r="G727" s="9"/>
      <c r="H727" s="58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</row>
    <row r="728" spans="1:27" ht="24.75" customHeight="1" x14ac:dyDescent="0.15">
      <c r="A728" s="9"/>
      <c r="B728" s="56"/>
      <c r="C728" s="56"/>
      <c r="D728" s="57"/>
      <c r="E728" s="57"/>
      <c r="F728" s="9"/>
      <c r="G728" s="9"/>
      <c r="H728" s="58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</row>
    <row r="729" spans="1:27" ht="24.75" customHeight="1" x14ac:dyDescent="0.15">
      <c r="A729" s="9"/>
      <c r="B729" s="56"/>
      <c r="C729" s="56"/>
      <c r="D729" s="57"/>
      <c r="E729" s="57"/>
      <c r="F729" s="9"/>
      <c r="G729" s="9"/>
      <c r="H729" s="58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</row>
    <row r="730" spans="1:27" ht="24.75" customHeight="1" x14ac:dyDescent="0.15">
      <c r="A730" s="9"/>
      <c r="B730" s="56"/>
      <c r="C730" s="56"/>
      <c r="D730" s="57"/>
      <c r="E730" s="57"/>
      <c r="F730" s="9"/>
      <c r="G730" s="9"/>
      <c r="H730" s="58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</row>
    <row r="731" spans="1:27" ht="24.75" customHeight="1" x14ac:dyDescent="0.15">
      <c r="A731" s="9"/>
      <c r="B731" s="56"/>
      <c r="C731" s="56"/>
      <c r="D731" s="57"/>
      <c r="E731" s="57"/>
      <c r="F731" s="9"/>
      <c r="G731" s="9"/>
      <c r="H731" s="58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</row>
    <row r="732" spans="1:27" ht="24.75" customHeight="1" x14ac:dyDescent="0.15">
      <c r="A732" s="9"/>
      <c r="B732" s="56"/>
      <c r="C732" s="56"/>
      <c r="D732" s="57"/>
      <c r="E732" s="57"/>
      <c r="F732" s="9"/>
      <c r="G732" s="9"/>
      <c r="H732" s="58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</row>
    <row r="733" spans="1:27" ht="24.75" customHeight="1" x14ac:dyDescent="0.15">
      <c r="A733" s="9"/>
      <c r="B733" s="56"/>
      <c r="C733" s="56"/>
      <c r="D733" s="57"/>
      <c r="E733" s="57"/>
      <c r="F733" s="9"/>
      <c r="G733" s="9"/>
      <c r="H733" s="58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</row>
    <row r="734" spans="1:27" ht="24.75" customHeight="1" x14ac:dyDescent="0.15">
      <c r="A734" s="9"/>
      <c r="B734" s="56"/>
      <c r="C734" s="56"/>
      <c r="D734" s="57"/>
      <c r="E734" s="57"/>
      <c r="F734" s="9"/>
      <c r="G734" s="9"/>
      <c r="H734" s="58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</row>
    <row r="735" spans="1:27" ht="24.75" customHeight="1" x14ac:dyDescent="0.15">
      <c r="A735" s="9"/>
      <c r="B735" s="56"/>
      <c r="C735" s="56"/>
      <c r="D735" s="57"/>
      <c r="E735" s="57"/>
      <c r="F735" s="9"/>
      <c r="G735" s="9"/>
      <c r="H735" s="58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</row>
    <row r="736" spans="1:27" ht="24.75" customHeight="1" x14ac:dyDescent="0.15">
      <c r="A736" s="9"/>
      <c r="B736" s="56"/>
      <c r="C736" s="56"/>
      <c r="D736" s="57"/>
      <c r="E736" s="57"/>
      <c r="F736" s="9"/>
      <c r="G736" s="9"/>
      <c r="H736" s="58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</row>
    <row r="737" spans="1:27" ht="24.75" customHeight="1" x14ac:dyDescent="0.15">
      <c r="A737" s="9"/>
      <c r="B737" s="56"/>
      <c r="C737" s="56"/>
      <c r="D737" s="57"/>
      <c r="E737" s="57"/>
      <c r="F737" s="9"/>
      <c r="G737" s="9"/>
      <c r="H737" s="58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</row>
    <row r="738" spans="1:27" ht="24.75" customHeight="1" x14ac:dyDescent="0.15">
      <c r="A738" s="9"/>
      <c r="B738" s="56"/>
      <c r="C738" s="56"/>
      <c r="D738" s="57"/>
      <c r="E738" s="57"/>
      <c r="F738" s="9"/>
      <c r="G738" s="9"/>
      <c r="H738" s="58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</row>
    <row r="739" spans="1:27" ht="24.75" customHeight="1" x14ac:dyDescent="0.15">
      <c r="A739" s="9"/>
      <c r="B739" s="56"/>
      <c r="C739" s="56"/>
      <c r="D739" s="57"/>
      <c r="E739" s="57"/>
      <c r="F739" s="9"/>
      <c r="G739" s="9"/>
      <c r="H739" s="58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</row>
    <row r="740" spans="1:27" ht="24.75" customHeight="1" x14ac:dyDescent="0.15">
      <c r="A740" s="9"/>
      <c r="B740" s="56"/>
      <c r="C740" s="56"/>
      <c r="D740" s="57"/>
      <c r="E740" s="57"/>
      <c r="F740" s="9"/>
      <c r="G740" s="9"/>
      <c r="H740" s="58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</row>
    <row r="741" spans="1:27" ht="24.75" customHeight="1" x14ac:dyDescent="0.15">
      <c r="A741" s="9"/>
      <c r="B741" s="56"/>
      <c r="C741" s="56"/>
      <c r="D741" s="57"/>
      <c r="E741" s="57"/>
      <c r="F741" s="9"/>
      <c r="G741" s="9"/>
      <c r="H741" s="58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</row>
    <row r="742" spans="1:27" ht="24.75" customHeight="1" x14ac:dyDescent="0.15">
      <c r="A742" s="9"/>
      <c r="B742" s="56"/>
      <c r="C742" s="56"/>
      <c r="D742" s="57"/>
      <c r="E742" s="57"/>
      <c r="F742" s="9"/>
      <c r="G742" s="9"/>
      <c r="H742" s="58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</row>
    <row r="743" spans="1:27" ht="24.75" customHeight="1" x14ac:dyDescent="0.15">
      <c r="A743" s="9"/>
      <c r="B743" s="56"/>
      <c r="C743" s="56"/>
      <c r="D743" s="57"/>
      <c r="E743" s="57"/>
      <c r="F743" s="9"/>
      <c r="G743" s="9"/>
      <c r="H743" s="58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</row>
    <row r="744" spans="1:27" ht="24.75" customHeight="1" x14ac:dyDescent="0.15">
      <c r="A744" s="9"/>
      <c r="B744" s="56"/>
      <c r="C744" s="56"/>
      <c r="D744" s="57"/>
      <c r="E744" s="57"/>
      <c r="F744" s="9"/>
      <c r="G744" s="9"/>
      <c r="H744" s="58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</row>
    <row r="745" spans="1:27" ht="24.75" customHeight="1" x14ac:dyDescent="0.15">
      <c r="A745" s="9"/>
      <c r="B745" s="56"/>
      <c r="C745" s="56"/>
      <c r="D745" s="57"/>
      <c r="E745" s="57"/>
      <c r="F745" s="9"/>
      <c r="G745" s="9"/>
      <c r="H745" s="58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</row>
    <row r="746" spans="1:27" ht="24.75" customHeight="1" x14ac:dyDescent="0.15">
      <c r="A746" s="9"/>
      <c r="B746" s="56"/>
      <c r="C746" s="56"/>
      <c r="D746" s="57"/>
      <c r="E746" s="57"/>
      <c r="F746" s="9"/>
      <c r="G746" s="9"/>
      <c r="H746" s="58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</row>
    <row r="747" spans="1:27" ht="24.75" customHeight="1" x14ac:dyDescent="0.15">
      <c r="A747" s="9"/>
      <c r="B747" s="56"/>
      <c r="C747" s="56"/>
      <c r="D747" s="57"/>
      <c r="E747" s="57"/>
      <c r="F747" s="9"/>
      <c r="G747" s="9"/>
      <c r="H747" s="58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</row>
    <row r="748" spans="1:27" ht="24.75" customHeight="1" x14ac:dyDescent="0.15">
      <c r="A748" s="9"/>
      <c r="B748" s="56"/>
      <c r="C748" s="56"/>
      <c r="D748" s="57"/>
      <c r="E748" s="57"/>
      <c r="F748" s="9"/>
      <c r="G748" s="9"/>
      <c r="H748" s="58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</row>
    <row r="749" spans="1:27" ht="24.75" customHeight="1" x14ac:dyDescent="0.15">
      <c r="A749" s="9"/>
      <c r="B749" s="56"/>
      <c r="C749" s="56"/>
      <c r="D749" s="57"/>
      <c r="E749" s="57"/>
      <c r="F749" s="9"/>
      <c r="G749" s="9"/>
      <c r="H749" s="58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</row>
    <row r="750" spans="1:27" ht="24.75" customHeight="1" x14ac:dyDescent="0.15">
      <c r="A750" s="9"/>
      <c r="B750" s="56"/>
      <c r="C750" s="56"/>
      <c r="D750" s="57"/>
      <c r="E750" s="57"/>
      <c r="F750" s="9"/>
      <c r="G750" s="9"/>
      <c r="H750" s="58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</row>
    <row r="751" spans="1:27" ht="24.75" customHeight="1" x14ac:dyDescent="0.15">
      <c r="A751" s="9"/>
      <c r="B751" s="56"/>
      <c r="C751" s="56"/>
      <c r="D751" s="57"/>
      <c r="E751" s="57"/>
      <c r="F751" s="9"/>
      <c r="G751" s="9"/>
      <c r="H751" s="58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</row>
    <row r="752" spans="1:27" ht="24.75" customHeight="1" x14ac:dyDescent="0.15">
      <c r="A752" s="9"/>
      <c r="B752" s="56"/>
      <c r="C752" s="56"/>
      <c r="D752" s="57"/>
      <c r="E752" s="57"/>
      <c r="F752" s="9"/>
      <c r="G752" s="9"/>
      <c r="H752" s="58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</row>
    <row r="753" spans="1:27" ht="24.75" customHeight="1" x14ac:dyDescent="0.15">
      <c r="A753" s="9"/>
      <c r="B753" s="56"/>
      <c r="C753" s="56"/>
      <c r="D753" s="57"/>
      <c r="E753" s="57"/>
      <c r="F753" s="9"/>
      <c r="G753" s="9"/>
      <c r="H753" s="58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</row>
    <row r="754" spans="1:27" ht="24.75" customHeight="1" x14ac:dyDescent="0.15">
      <c r="A754" s="9"/>
      <c r="B754" s="56"/>
      <c r="C754" s="56"/>
      <c r="D754" s="57"/>
      <c r="E754" s="57"/>
      <c r="F754" s="9"/>
      <c r="G754" s="9"/>
      <c r="H754" s="58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</row>
    <row r="755" spans="1:27" ht="24.75" customHeight="1" x14ac:dyDescent="0.15">
      <c r="A755" s="9"/>
      <c r="B755" s="56"/>
      <c r="C755" s="56"/>
      <c r="D755" s="57"/>
      <c r="E755" s="57"/>
      <c r="F755" s="9"/>
      <c r="G755" s="9"/>
      <c r="H755" s="58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</row>
    <row r="756" spans="1:27" ht="24.75" customHeight="1" x14ac:dyDescent="0.15">
      <c r="A756" s="9"/>
      <c r="B756" s="56"/>
      <c r="C756" s="56"/>
      <c r="D756" s="57"/>
      <c r="E756" s="57"/>
      <c r="F756" s="9"/>
      <c r="G756" s="9"/>
      <c r="H756" s="58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</row>
    <row r="757" spans="1:27" ht="24.75" customHeight="1" x14ac:dyDescent="0.15">
      <c r="A757" s="9"/>
      <c r="B757" s="56"/>
      <c r="C757" s="56"/>
      <c r="D757" s="57"/>
      <c r="E757" s="57"/>
      <c r="F757" s="9"/>
      <c r="G757" s="9"/>
      <c r="H757" s="58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</row>
    <row r="758" spans="1:27" ht="24.75" customHeight="1" x14ac:dyDescent="0.15">
      <c r="A758" s="9"/>
      <c r="B758" s="56"/>
      <c r="C758" s="56"/>
      <c r="D758" s="57"/>
      <c r="E758" s="57"/>
      <c r="F758" s="9"/>
      <c r="G758" s="9"/>
      <c r="H758" s="58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</row>
    <row r="759" spans="1:27" ht="24.75" customHeight="1" x14ac:dyDescent="0.15">
      <c r="A759" s="9"/>
      <c r="B759" s="56"/>
      <c r="C759" s="56"/>
      <c r="D759" s="57"/>
      <c r="E759" s="57"/>
      <c r="F759" s="9"/>
      <c r="G759" s="9"/>
      <c r="H759" s="58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</row>
    <row r="760" spans="1:27" ht="24.75" customHeight="1" x14ac:dyDescent="0.15">
      <c r="A760" s="9"/>
      <c r="B760" s="56"/>
      <c r="C760" s="56"/>
      <c r="D760" s="57"/>
      <c r="E760" s="57"/>
      <c r="F760" s="9"/>
      <c r="G760" s="9"/>
      <c r="H760" s="58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</row>
    <row r="761" spans="1:27" ht="24.75" customHeight="1" x14ac:dyDescent="0.15">
      <c r="A761" s="9"/>
      <c r="B761" s="56"/>
      <c r="C761" s="56"/>
      <c r="D761" s="57"/>
      <c r="E761" s="57"/>
      <c r="F761" s="9"/>
      <c r="G761" s="9"/>
      <c r="H761" s="58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</row>
    <row r="762" spans="1:27" ht="24.75" customHeight="1" x14ac:dyDescent="0.15">
      <c r="A762" s="9"/>
      <c r="B762" s="56"/>
      <c r="C762" s="56"/>
      <c r="D762" s="57"/>
      <c r="E762" s="57"/>
      <c r="F762" s="9"/>
      <c r="G762" s="9"/>
      <c r="H762" s="58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</row>
    <row r="763" spans="1:27" ht="24.75" customHeight="1" x14ac:dyDescent="0.15">
      <c r="A763" s="9"/>
      <c r="B763" s="56"/>
      <c r="C763" s="56"/>
      <c r="D763" s="57"/>
      <c r="E763" s="57"/>
      <c r="F763" s="9"/>
      <c r="G763" s="9"/>
      <c r="H763" s="58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</row>
    <row r="764" spans="1:27" ht="24.75" customHeight="1" x14ac:dyDescent="0.15">
      <c r="A764" s="9"/>
      <c r="B764" s="56"/>
      <c r="C764" s="56"/>
      <c r="D764" s="57"/>
      <c r="E764" s="57"/>
      <c r="F764" s="9"/>
      <c r="G764" s="9"/>
      <c r="H764" s="58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</row>
    <row r="765" spans="1:27" ht="24.75" customHeight="1" x14ac:dyDescent="0.15">
      <c r="A765" s="9"/>
      <c r="B765" s="56"/>
      <c r="C765" s="56"/>
      <c r="D765" s="57"/>
      <c r="E765" s="57"/>
      <c r="F765" s="9"/>
      <c r="G765" s="9"/>
      <c r="H765" s="58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</row>
    <row r="766" spans="1:27" ht="24.75" customHeight="1" x14ac:dyDescent="0.15">
      <c r="A766" s="9"/>
      <c r="B766" s="56"/>
      <c r="C766" s="56"/>
      <c r="D766" s="57"/>
      <c r="E766" s="57"/>
      <c r="F766" s="9"/>
      <c r="G766" s="9"/>
      <c r="H766" s="58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</row>
    <row r="767" spans="1:27" ht="24.75" customHeight="1" x14ac:dyDescent="0.15">
      <c r="A767" s="9"/>
      <c r="B767" s="56"/>
      <c r="C767" s="56"/>
      <c r="D767" s="57"/>
      <c r="E767" s="57"/>
      <c r="F767" s="9"/>
      <c r="G767" s="9"/>
      <c r="H767" s="58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</row>
    <row r="768" spans="1:27" ht="24.75" customHeight="1" x14ac:dyDescent="0.15">
      <c r="A768" s="9"/>
      <c r="B768" s="56"/>
      <c r="C768" s="56"/>
      <c r="D768" s="57"/>
      <c r="E768" s="57"/>
      <c r="F768" s="9"/>
      <c r="G768" s="9"/>
      <c r="H768" s="58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</row>
    <row r="769" spans="1:27" ht="24.75" customHeight="1" x14ac:dyDescent="0.15">
      <c r="A769" s="9"/>
      <c r="B769" s="56"/>
      <c r="C769" s="56"/>
      <c r="D769" s="57"/>
      <c r="E769" s="57"/>
      <c r="F769" s="9"/>
      <c r="G769" s="9"/>
      <c r="H769" s="58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</row>
    <row r="770" spans="1:27" ht="24.75" customHeight="1" x14ac:dyDescent="0.15">
      <c r="A770" s="9"/>
      <c r="B770" s="56"/>
      <c r="C770" s="56"/>
      <c r="D770" s="57"/>
      <c r="E770" s="57"/>
      <c r="F770" s="9"/>
      <c r="G770" s="9"/>
      <c r="H770" s="58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</row>
    <row r="771" spans="1:27" ht="24.75" customHeight="1" x14ac:dyDescent="0.15">
      <c r="A771" s="9"/>
      <c r="B771" s="56"/>
      <c r="C771" s="56"/>
      <c r="D771" s="57"/>
      <c r="E771" s="57"/>
      <c r="F771" s="9"/>
      <c r="G771" s="9"/>
      <c r="H771" s="58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</row>
    <row r="772" spans="1:27" ht="24.75" customHeight="1" x14ac:dyDescent="0.15">
      <c r="A772" s="9"/>
      <c r="B772" s="56"/>
      <c r="C772" s="56"/>
      <c r="D772" s="57"/>
      <c r="E772" s="57"/>
      <c r="F772" s="9"/>
      <c r="G772" s="9"/>
      <c r="H772" s="58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</row>
    <row r="773" spans="1:27" ht="24.75" customHeight="1" x14ac:dyDescent="0.15">
      <c r="A773" s="9"/>
      <c r="B773" s="56"/>
      <c r="C773" s="56"/>
      <c r="D773" s="57"/>
      <c r="E773" s="57"/>
      <c r="F773" s="9"/>
      <c r="G773" s="9"/>
      <c r="H773" s="58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</row>
    <row r="774" spans="1:27" ht="24.75" customHeight="1" x14ac:dyDescent="0.15">
      <c r="A774" s="9"/>
      <c r="B774" s="56"/>
      <c r="C774" s="56"/>
      <c r="D774" s="57"/>
      <c r="E774" s="57"/>
      <c r="F774" s="9"/>
      <c r="G774" s="9"/>
      <c r="H774" s="58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</row>
    <row r="775" spans="1:27" ht="24.75" customHeight="1" x14ac:dyDescent="0.15">
      <c r="A775" s="9"/>
      <c r="B775" s="56"/>
      <c r="C775" s="56"/>
      <c r="D775" s="57"/>
      <c r="E775" s="57"/>
      <c r="F775" s="9"/>
      <c r="G775" s="9"/>
      <c r="H775" s="58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</row>
    <row r="776" spans="1:27" ht="24.75" customHeight="1" x14ac:dyDescent="0.15">
      <c r="A776" s="9"/>
      <c r="B776" s="56"/>
      <c r="C776" s="56"/>
      <c r="D776" s="57"/>
      <c r="E776" s="57"/>
      <c r="F776" s="9"/>
      <c r="G776" s="9"/>
      <c r="H776" s="58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</row>
    <row r="777" spans="1:27" ht="24.75" customHeight="1" x14ac:dyDescent="0.15">
      <c r="A777" s="9"/>
      <c r="B777" s="56"/>
      <c r="C777" s="56"/>
      <c r="D777" s="57"/>
      <c r="E777" s="57"/>
      <c r="F777" s="9"/>
      <c r="G777" s="9"/>
      <c r="H777" s="58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</row>
    <row r="778" spans="1:27" ht="24.75" customHeight="1" x14ac:dyDescent="0.15">
      <c r="A778" s="9"/>
      <c r="B778" s="56"/>
      <c r="C778" s="56"/>
      <c r="D778" s="57"/>
      <c r="E778" s="57"/>
      <c r="F778" s="9"/>
      <c r="G778" s="9"/>
      <c r="H778" s="58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</row>
    <row r="779" spans="1:27" ht="24.75" customHeight="1" x14ac:dyDescent="0.15">
      <c r="A779" s="9"/>
      <c r="B779" s="56"/>
      <c r="C779" s="56"/>
      <c r="D779" s="57"/>
      <c r="E779" s="57"/>
      <c r="F779" s="9"/>
      <c r="G779" s="9"/>
      <c r="H779" s="58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</row>
    <row r="780" spans="1:27" ht="24.75" customHeight="1" x14ac:dyDescent="0.15">
      <c r="A780" s="9"/>
      <c r="B780" s="56"/>
      <c r="C780" s="56"/>
      <c r="D780" s="57"/>
      <c r="E780" s="57"/>
      <c r="F780" s="9"/>
      <c r="G780" s="9"/>
      <c r="H780" s="58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</row>
    <row r="781" spans="1:27" ht="24.75" customHeight="1" x14ac:dyDescent="0.15">
      <c r="A781" s="9"/>
      <c r="B781" s="56"/>
      <c r="C781" s="56"/>
      <c r="D781" s="57"/>
      <c r="E781" s="57"/>
      <c r="F781" s="9"/>
      <c r="G781" s="9"/>
      <c r="H781" s="58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</row>
    <row r="782" spans="1:27" ht="24.75" customHeight="1" x14ac:dyDescent="0.15">
      <c r="A782" s="9"/>
      <c r="B782" s="56"/>
      <c r="C782" s="56"/>
      <c r="D782" s="57"/>
      <c r="E782" s="57"/>
      <c r="F782" s="9"/>
      <c r="G782" s="9"/>
      <c r="H782" s="58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</row>
    <row r="783" spans="1:27" ht="24.75" customHeight="1" x14ac:dyDescent="0.15">
      <c r="A783" s="9"/>
      <c r="B783" s="56"/>
      <c r="C783" s="56"/>
      <c r="D783" s="57"/>
      <c r="E783" s="57"/>
      <c r="F783" s="9"/>
      <c r="G783" s="9"/>
      <c r="H783" s="58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</row>
    <row r="784" spans="1:27" ht="24.75" customHeight="1" x14ac:dyDescent="0.15">
      <c r="A784" s="9"/>
      <c r="B784" s="56"/>
      <c r="C784" s="56"/>
      <c r="D784" s="57"/>
      <c r="E784" s="57"/>
      <c r="F784" s="9"/>
      <c r="G784" s="9"/>
      <c r="H784" s="58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</row>
    <row r="785" spans="1:27" ht="24.75" customHeight="1" x14ac:dyDescent="0.15">
      <c r="A785" s="9"/>
      <c r="B785" s="56"/>
      <c r="C785" s="56"/>
      <c r="D785" s="57"/>
      <c r="E785" s="57"/>
      <c r="F785" s="9"/>
      <c r="G785" s="9"/>
      <c r="H785" s="58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</row>
    <row r="786" spans="1:27" ht="24.75" customHeight="1" x14ac:dyDescent="0.15">
      <c r="A786" s="9"/>
      <c r="B786" s="56"/>
      <c r="C786" s="56"/>
      <c r="D786" s="57"/>
      <c r="E786" s="57"/>
      <c r="F786" s="9"/>
      <c r="G786" s="9"/>
      <c r="H786" s="58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</row>
    <row r="787" spans="1:27" ht="24.75" customHeight="1" x14ac:dyDescent="0.15">
      <c r="A787" s="9"/>
      <c r="B787" s="56"/>
      <c r="C787" s="56"/>
      <c r="D787" s="57"/>
      <c r="E787" s="57"/>
      <c r="F787" s="9"/>
      <c r="G787" s="9"/>
      <c r="H787" s="58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</row>
    <row r="788" spans="1:27" ht="24.75" customHeight="1" x14ac:dyDescent="0.15">
      <c r="A788" s="9"/>
      <c r="B788" s="56"/>
      <c r="C788" s="56"/>
      <c r="D788" s="57"/>
      <c r="E788" s="57"/>
      <c r="F788" s="9"/>
      <c r="G788" s="9"/>
      <c r="H788" s="58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</row>
    <row r="789" spans="1:27" ht="24.75" customHeight="1" x14ac:dyDescent="0.15">
      <c r="A789" s="9"/>
      <c r="B789" s="56"/>
      <c r="C789" s="56"/>
      <c r="D789" s="57"/>
      <c r="E789" s="57"/>
      <c r="F789" s="9"/>
      <c r="G789" s="9"/>
      <c r="H789" s="58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</row>
    <row r="790" spans="1:27" ht="24.75" customHeight="1" x14ac:dyDescent="0.15">
      <c r="A790" s="9"/>
      <c r="B790" s="56"/>
      <c r="C790" s="56"/>
      <c r="D790" s="57"/>
      <c r="E790" s="57"/>
      <c r="F790" s="9"/>
      <c r="G790" s="9"/>
      <c r="H790" s="58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</row>
    <row r="791" spans="1:27" ht="24.75" customHeight="1" x14ac:dyDescent="0.15">
      <c r="A791" s="9"/>
      <c r="B791" s="56"/>
      <c r="C791" s="56"/>
      <c r="D791" s="57"/>
      <c r="E791" s="57"/>
      <c r="F791" s="9"/>
      <c r="G791" s="9"/>
      <c r="H791" s="58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</row>
    <row r="792" spans="1:27" ht="24.75" customHeight="1" x14ac:dyDescent="0.15">
      <c r="A792" s="9"/>
      <c r="B792" s="56"/>
      <c r="C792" s="56"/>
      <c r="D792" s="57"/>
      <c r="E792" s="57"/>
      <c r="F792" s="9"/>
      <c r="G792" s="9"/>
      <c r="H792" s="58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</row>
    <row r="793" spans="1:27" ht="24.75" customHeight="1" x14ac:dyDescent="0.15">
      <c r="A793" s="9"/>
      <c r="B793" s="56"/>
      <c r="C793" s="56"/>
      <c r="D793" s="57"/>
      <c r="E793" s="57"/>
      <c r="F793" s="9"/>
      <c r="G793" s="9"/>
      <c r="H793" s="58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</row>
    <row r="794" spans="1:27" ht="24.75" customHeight="1" x14ac:dyDescent="0.15">
      <c r="A794" s="9"/>
      <c r="B794" s="56"/>
      <c r="C794" s="56"/>
      <c r="D794" s="57"/>
      <c r="E794" s="57"/>
      <c r="F794" s="9"/>
      <c r="G794" s="9"/>
      <c r="H794" s="58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</row>
    <row r="795" spans="1:27" ht="24.75" customHeight="1" x14ac:dyDescent="0.15">
      <c r="A795" s="9"/>
      <c r="B795" s="56"/>
      <c r="C795" s="56"/>
      <c r="D795" s="57"/>
      <c r="E795" s="57"/>
      <c r="F795" s="9"/>
      <c r="G795" s="9"/>
      <c r="H795" s="58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</row>
    <row r="796" spans="1:27" ht="24.75" customHeight="1" x14ac:dyDescent="0.15">
      <c r="A796" s="9"/>
      <c r="B796" s="56"/>
      <c r="C796" s="56"/>
      <c r="D796" s="57"/>
      <c r="E796" s="57"/>
      <c r="F796" s="9"/>
      <c r="G796" s="9"/>
      <c r="H796" s="58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</row>
    <row r="797" spans="1:27" ht="24.75" customHeight="1" x14ac:dyDescent="0.15">
      <c r="A797" s="9"/>
      <c r="B797" s="56"/>
      <c r="C797" s="56"/>
      <c r="D797" s="57"/>
      <c r="E797" s="57"/>
      <c r="F797" s="9"/>
      <c r="G797" s="9"/>
      <c r="H797" s="58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</row>
    <row r="798" spans="1:27" ht="24.75" customHeight="1" x14ac:dyDescent="0.15">
      <c r="A798" s="9"/>
      <c r="B798" s="56"/>
      <c r="C798" s="56"/>
      <c r="D798" s="57"/>
      <c r="E798" s="57"/>
      <c r="F798" s="9"/>
      <c r="G798" s="9"/>
      <c r="H798" s="58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</row>
    <row r="799" spans="1:27" ht="24.75" customHeight="1" x14ac:dyDescent="0.15">
      <c r="A799" s="9"/>
      <c r="B799" s="56"/>
      <c r="C799" s="56"/>
      <c r="D799" s="57"/>
      <c r="E799" s="57"/>
      <c r="F799" s="9"/>
      <c r="G799" s="9"/>
      <c r="H799" s="58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</row>
    <row r="800" spans="1:27" ht="24.75" customHeight="1" x14ac:dyDescent="0.15">
      <c r="A800" s="9"/>
      <c r="B800" s="56"/>
      <c r="C800" s="56"/>
      <c r="D800" s="57"/>
      <c r="E800" s="57"/>
      <c r="F800" s="9"/>
      <c r="G800" s="9"/>
      <c r="H800" s="58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</row>
    <row r="801" spans="1:27" ht="24.75" customHeight="1" x14ac:dyDescent="0.15">
      <c r="A801" s="9"/>
      <c r="B801" s="56"/>
      <c r="C801" s="56"/>
      <c r="D801" s="57"/>
      <c r="E801" s="57"/>
      <c r="F801" s="9"/>
      <c r="G801" s="9"/>
      <c r="H801" s="58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</row>
    <row r="802" spans="1:27" ht="24.75" customHeight="1" x14ac:dyDescent="0.15">
      <c r="A802" s="9"/>
      <c r="B802" s="56"/>
      <c r="C802" s="56"/>
      <c r="D802" s="57"/>
      <c r="E802" s="57"/>
      <c r="F802" s="9"/>
      <c r="G802" s="9"/>
      <c r="H802" s="58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</row>
    <row r="803" spans="1:27" ht="24.75" customHeight="1" x14ac:dyDescent="0.15">
      <c r="A803" s="9"/>
      <c r="B803" s="56"/>
      <c r="C803" s="56"/>
      <c r="D803" s="57"/>
      <c r="E803" s="57"/>
      <c r="F803" s="9"/>
      <c r="G803" s="9"/>
      <c r="H803" s="58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</row>
    <row r="804" spans="1:27" ht="24.75" customHeight="1" x14ac:dyDescent="0.15">
      <c r="A804" s="9"/>
      <c r="B804" s="56"/>
      <c r="C804" s="56"/>
      <c r="D804" s="57"/>
      <c r="E804" s="57"/>
      <c r="F804" s="9"/>
      <c r="G804" s="9"/>
      <c r="H804" s="58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</row>
    <row r="805" spans="1:27" ht="24.75" customHeight="1" x14ac:dyDescent="0.15">
      <c r="A805" s="9"/>
      <c r="B805" s="56"/>
      <c r="C805" s="56"/>
      <c r="D805" s="57"/>
      <c r="E805" s="57"/>
      <c r="F805" s="9"/>
      <c r="G805" s="9"/>
      <c r="H805" s="58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</row>
    <row r="806" spans="1:27" ht="24.75" customHeight="1" x14ac:dyDescent="0.15">
      <c r="A806" s="9"/>
      <c r="B806" s="56"/>
      <c r="C806" s="56"/>
      <c r="D806" s="57"/>
      <c r="E806" s="57"/>
      <c r="F806" s="9"/>
      <c r="G806" s="9"/>
      <c r="H806" s="58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</row>
    <row r="807" spans="1:27" ht="24.75" customHeight="1" x14ac:dyDescent="0.15">
      <c r="A807" s="9"/>
      <c r="B807" s="56"/>
      <c r="C807" s="56"/>
      <c r="D807" s="57"/>
      <c r="E807" s="57"/>
      <c r="F807" s="9"/>
      <c r="G807" s="9"/>
      <c r="H807" s="58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</row>
    <row r="808" spans="1:27" ht="24.75" customHeight="1" x14ac:dyDescent="0.15">
      <c r="A808" s="9"/>
      <c r="B808" s="56"/>
      <c r="C808" s="56"/>
      <c r="D808" s="57"/>
      <c r="E808" s="57"/>
      <c r="F808" s="9"/>
      <c r="G808" s="9"/>
      <c r="H808" s="58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</row>
    <row r="809" spans="1:27" ht="24.75" customHeight="1" x14ac:dyDescent="0.15">
      <c r="A809" s="9"/>
      <c r="B809" s="56"/>
      <c r="C809" s="56"/>
      <c r="D809" s="57"/>
      <c r="E809" s="57"/>
      <c r="F809" s="9"/>
      <c r="G809" s="9"/>
      <c r="H809" s="58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</row>
    <row r="810" spans="1:27" ht="24.75" customHeight="1" x14ac:dyDescent="0.15">
      <c r="A810" s="9"/>
      <c r="B810" s="56"/>
      <c r="C810" s="56"/>
      <c r="D810" s="57"/>
      <c r="E810" s="57"/>
      <c r="F810" s="9"/>
      <c r="G810" s="9"/>
      <c r="H810" s="58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</row>
    <row r="811" spans="1:27" ht="24.75" customHeight="1" x14ac:dyDescent="0.15">
      <c r="A811" s="9"/>
      <c r="B811" s="56"/>
      <c r="C811" s="56"/>
      <c r="D811" s="57"/>
      <c r="E811" s="57"/>
      <c r="F811" s="9"/>
      <c r="G811" s="9"/>
      <c r="H811" s="58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</row>
    <row r="812" spans="1:27" ht="24.75" customHeight="1" x14ac:dyDescent="0.15">
      <c r="A812" s="9"/>
      <c r="B812" s="56"/>
      <c r="C812" s="56"/>
      <c r="D812" s="57"/>
      <c r="E812" s="57"/>
      <c r="F812" s="9"/>
      <c r="G812" s="9"/>
      <c r="H812" s="58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</row>
    <row r="813" spans="1:27" ht="24.75" customHeight="1" x14ac:dyDescent="0.15">
      <c r="A813" s="9"/>
      <c r="B813" s="56"/>
      <c r="C813" s="56"/>
      <c r="D813" s="57"/>
      <c r="E813" s="57"/>
      <c r="F813" s="9"/>
      <c r="G813" s="9"/>
      <c r="H813" s="58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</row>
    <row r="814" spans="1:27" ht="24.75" customHeight="1" x14ac:dyDescent="0.15">
      <c r="A814" s="9"/>
      <c r="B814" s="56"/>
      <c r="C814" s="56"/>
      <c r="D814" s="57"/>
      <c r="E814" s="57"/>
      <c r="F814" s="9"/>
      <c r="G814" s="9"/>
      <c r="H814" s="58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</row>
    <row r="815" spans="1:27" ht="24.75" customHeight="1" x14ac:dyDescent="0.15">
      <c r="A815" s="9"/>
      <c r="B815" s="56"/>
      <c r="C815" s="56"/>
      <c r="D815" s="57"/>
      <c r="E815" s="57"/>
      <c r="F815" s="9"/>
      <c r="G815" s="9"/>
      <c r="H815" s="58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</row>
    <row r="816" spans="1:27" ht="24.75" customHeight="1" x14ac:dyDescent="0.15">
      <c r="A816" s="9"/>
      <c r="B816" s="56"/>
      <c r="C816" s="56"/>
      <c r="D816" s="57"/>
      <c r="E816" s="57"/>
      <c r="F816" s="9"/>
      <c r="G816" s="9"/>
      <c r="H816" s="58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</row>
    <row r="817" spans="1:27" ht="24.75" customHeight="1" x14ac:dyDescent="0.15">
      <c r="A817" s="9"/>
      <c r="B817" s="56"/>
      <c r="C817" s="56"/>
      <c r="D817" s="57"/>
      <c r="E817" s="57"/>
      <c r="F817" s="9"/>
      <c r="G817" s="9"/>
      <c r="H817" s="58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</row>
    <row r="818" spans="1:27" ht="24.75" customHeight="1" x14ac:dyDescent="0.15">
      <c r="A818" s="9"/>
      <c r="B818" s="56"/>
      <c r="C818" s="56"/>
      <c r="D818" s="57"/>
      <c r="E818" s="57"/>
      <c r="F818" s="9"/>
      <c r="G818" s="9"/>
      <c r="H818" s="58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</row>
    <row r="819" spans="1:27" ht="24.75" customHeight="1" x14ac:dyDescent="0.15">
      <c r="A819" s="9"/>
      <c r="B819" s="56"/>
      <c r="C819" s="56"/>
      <c r="D819" s="57"/>
      <c r="E819" s="57"/>
      <c r="F819" s="9"/>
      <c r="G819" s="9"/>
      <c r="H819" s="58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</row>
    <row r="820" spans="1:27" ht="24.75" customHeight="1" x14ac:dyDescent="0.15">
      <c r="A820" s="9"/>
      <c r="B820" s="56"/>
      <c r="C820" s="56"/>
      <c r="D820" s="57"/>
      <c r="E820" s="57"/>
      <c r="F820" s="9"/>
      <c r="G820" s="9"/>
      <c r="H820" s="58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</row>
    <row r="821" spans="1:27" ht="24.75" customHeight="1" x14ac:dyDescent="0.15">
      <c r="A821" s="9"/>
      <c r="B821" s="56"/>
      <c r="C821" s="56"/>
      <c r="D821" s="57"/>
      <c r="E821" s="57"/>
      <c r="F821" s="9"/>
      <c r="G821" s="9"/>
      <c r="H821" s="58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</row>
    <row r="822" spans="1:27" ht="24.75" customHeight="1" x14ac:dyDescent="0.15">
      <c r="A822" s="9"/>
      <c r="B822" s="56"/>
      <c r="C822" s="56"/>
      <c r="D822" s="57"/>
      <c r="E822" s="57"/>
      <c r="F822" s="9"/>
      <c r="G822" s="9"/>
      <c r="H822" s="58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</row>
    <row r="823" spans="1:27" ht="24.75" customHeight="1" x14ac:dyDescent="0.15">
      <c r="A823" s="9"/>
      <c r="B823" s="56"/>
      <c r="C823" s="56"/>
      <c r="D823" s="57"/>
      <c r="E823" s="57"/>
      <c r="F823" s="9"/>
      <c r="G823" s="9"/>
      <c r="H823" s="58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</row>
    <row r="824" spans="1:27" ht="24.75" customHeight="1" x14ac:dyDescent="0.15">
      <c r="A824" s="9"/>
      <c r="B824" s="56"/>
      <c r="C824" s="56"/>
      <c r="D824" s="57"/>
      <c r="E824" s="57"/>
      <c r="F824" s="9"/>
      <c r="G824" s="9"/>
      <c r="H824" s="58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</row>
    <row r="825" spans="1:27" ht="24.75" customHeight="1" x14ac:dyDescent="0.15">
      <c r="A825" s="9"/>
      <c r="B825" s="56"/>
      <c r="C825" s="56"/>
      <c r="D825" s="57"/>
      <c r="E825" s="57"/>
      <c r="F825" s="9"/>
      <c r="G825" s="9"/>
      <c r="H825" s="58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</row>
    <row r="826" spans="1:27" ht="24.75" customHeight="1" x14ac:dyDescent="0.15">
      <c r="A826" s="9"/>
      <c r="B826" s="56"/>
      <c r="C826" s="56"/>
      <c r="D826" s="57"/>
      <c r="E826" s="57"/>
      <c r="F826" s="9"/>
      <c r="G826" s="9"/>
      <c r="H826" s="58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</row>
    <row r="827" spans="1:27" ht="24.75" customHeight="1" x14ac:dyDescent="0.15">
      <c r="A827" s="9"/>
      <c r="B827" s="56"/>
      <c r="C827" s="56"/>
      <c r="D827" s="57"/>
      <c r="E827" s="57"/>
      <c r="F827" s="9"/>
      <c r="G827" s="9"/>
      <c r="H827" s="58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</row>
    <row r="828" spans="1:27" ht="24.75" customHeight="1" x14ac:dyDescent="0.15">
      <c r="A828" s="9"/>
      <c r="B828" s="56"/>
      <c r="C828" s="56"/>
      <c r="D828" s="57"/>
      <c r="E828" s="57"/>
      <c r="F828" s="9"/>
      <c r="G828" s="9"/>
      <c r="H828" s="58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</row>
    <row r="829" spans="1:27" ht="24.75" customHeight="1" x14ac:dyDescent="0.15">
      <c r="A829" s="9"/>
      <c r="B829" s="56"/>
      <c r="C829" s="56"/>
      <c r="D829" s="57"/>
      <c r="E829" s="57"/>
      <c r="F829" s="9"/>
      <c r="G829" s="9"/>
      <c r="H829" s="58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</row>
    <row r="830" spans="1:27" ht="24.75" customHeight="1" x14ac:dyDescent="0.15">
      <c r="A830" s="9"/>
      <c r="B830" s="56"/>
      <c r="C830" s="56"/>
      <c r="D830" s="57"/>
      <c r="E830" s="57"/>
      <c r="F830" s="9"/>
      <c r="G830" s="9"/>
      <c r="H830" s="58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</row>
    <row r="831" spans="1:27" ht="24.75" customHeight="1" x14ac:dyDescent="0.15">
      <c r="A831" s="9"/>
      <c r="B831" s="56"/>
      <c r="C831" s="56"/>
      <c r="D831" s="57"/>
      <c r="E831" s="57"/>
      <c r="F831" s="9"/>
      <c r="G831" s="9"/>
      <c r="H831" s="58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</row>
    <row r="832" spans="1:27" ht="24.75" customHeight="1" x14ac:dyDescent="0.15">
      <c r="A832" s="9"/>
      <c r="B832" s="56"/>
      <c r="C832" s="56"/>
      <c r="D832" s="57"/>
      <c r="E832" s="57"/>
      <c r="F832" s="9"/>
      <c r="G832" s="9"/>
      <c r="H832" s="58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</row>
    <row r="833" spans="1:27" ht="24.75" customHeight="1" x14ac:dyDescent="0.15">
      <c r="A833" s="9"/>
      <c r="B833" s="56"/>
      <c r="C833" s="56"/>
      <c r="D833" s="57"/>
      <c r="E833" s="57"/>
      <c r="F833" s="9"/>
      <c r="G833" s="9"/>
      <c r="H833" s="58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</row>
    <row r="834" spans="1:27" ht="24.75" customHeight="1" x14ac:dyDescent="0.15">
      <c r="A834" s="9"/>
      <c r="B834" s="56"/>
      <c r="C834" s="56"/>
      <c r="D834" s="57"/>
      <c r="E834" s="57"/>
      <c r="F834" s="9"/>
      <c r="G834" s="9"/>
      <c r="H834" s="58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</row>
    <row r="835" spans="1:27" ht="24.75" customHeight="1" x14ac:dyDescent="0.15">
      <c r="A835" s="9"/>
      <c r="B835" s="56"/>
      <c r="C835" s="56"/>
      <c r="D835" s="57"/>
      <c r="E835" s="57"/>
      <c r="F835" s="9"/>
      <c r="G835" s="9"/>
      <c r="H835" s="58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</row>
    <row r="836" spans="1:27" ht="24.75" customHeight="1" x14ac:dyDescent="0.15">
      <c r="A836" s="9"/>
      <c r="B836" s="56"/>
      <c r="C836" s="56"/>
      <c r="D836" s="57"/>
      <c r="E836" s="57"/>
      <c r="F836" s="9"/>
      <c r="G836" s="9"/>
      <c r="H836" s="58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</row>
    <row r="837" spans="1:27" ht="24.75" customHeight="1" x14ac:dyDescent="0.15">
      <c r="A837" s="9"/>
      <c r="B837" s="56"/>
      <c r="C837" s="56"/>
      <c r="D837" s="57"/>
      <c r="E837" s="57"/>
      <c r="F837" s="9"/>
      <c r="G837" s="9"/>
      <c r="H837" s="58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</row>
    <row r="838" spans="1:27" ht="24.75" customHeight="1" x14ac:dyDescent="0.15">
      <c r="A838" s="9"/>
      <c r="B838" s="56"/>
      <c r="C838" s="56"/>
      <c r="D838" s="57"/>
      <c r="E838" s="57"/>
      <c r="F838" s="9"/>
      <c r="G838" s="9"/>
      <c r="H838" s="58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</row>
    <row r="839" spans="1:27" ht="24.75" customHeight="1" x14ac:dyDescent="0.15">
      <c r="A839" s="9"/>
      <c r="B839" s="56"/>
      <c r="C839" s="56"/>
      <c r="D839" s="57"/>
      <c r="E839" s="57"/>
      <c r="F839" s="9"/>
      <c r="G839" s="9"/>
      <c r="H839" s="58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</row>
    <row r="840" spans="1:27" ht="24.75" customHeight="1" x14ac:dyDescent="0.15">
      <c r="A840" s="9"/>
      <c r="B840" s="56"/>
      <c r="C840" s="56"/>
      <c r="D840" s="57"/>
      <c r="E840" s="57"/>
      <c r="F840" s="9"/>
      <c r="G840" s="9"/>
      <c r="H840" s="58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</row>
    <row r="841" spans="1:27" ht="24.75" customHeight="1" x14ac:dyDescent="0.15">
      <c r="A841" s="9"/>
      <c r="B841" s="56"/>
      <c r="C841" s="56"/>
      <c r="D841" s="57"/>
      <c r="E841" s="57"/>
      <c r="F841" s="9"/>
      <c r="G841" s="9"/>
      <c r="H841" s="58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</row>
    <row r="842" spans="1:27" ht="24.75" customHeight="1" x14ac:dyDescent="0.15">
      <c r="A842" s="9"/>
      <c r="B842" s="56"/>
      <c r="C842" s="56"/>
      <c r="D842" s="57"/>
      <c r="E842" s="57"/>
      <c r="F842" s="9"/>
      <c r="G842" s="9"/>
      <c r="H842" s="58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</row>
    <row r="843" spans="1:27" ht="24.75" customHeight="1" x14ac:dyDescent="0.15">
      <c r="A843" s="9"/>
      <c r="B843" s="56"/>
      <c r="C843" s="56"/>
      <c r="D843" s="57"/>
      <c r="E843" s="57"/>
      <c r="F843" s="9"/>
      <c r="G843" s="9"/>
      <c r="H843" s="58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</row>
    <row r="844" spans="1:27" ht="24.75" customHeight="1" x14ac:dyDescent="0.15">
      <c r="A844" s="9"/>
      <c r="B844" s="56"/>
      <c r="C844" s="56"/>
      <c r="D844" s="57"/>
      <c r="E844" s="57"/>
      <c r="F844" s="9"/>
      <c r="G844" s="9"/>
      <c r="H844" s="58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</row>
    <row r="845" spans="1:27" ht="24.75" customHeight="1" x14ac:dyDescent="0.15">
      <c r="A845" s="9"/>
      <c r="B845" s="56"/>
      <c r="C845" s="56"/>
      <c r="D845" s="57"/>
      <c r="E845" s="57"/>
      <c r="F845" s="9"/>
      <c r="G845" s="9"/>
      <c r="H845" s="58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</row>
    <row r="846" spans="1:27" ht="24.75" customHeight="1" x14ac:dyDescent="0.15">
      <c r="A846" s="9"/>
      <c r="B846" s="56"/>
      <c r="C846" s="56"/>
      <c r="D846" s="57"/>
      <c r="E846" s="57"/>
      <c r="F846" s="9"/>
      <c r="G846" s="9"/>
      <c r="H846" s="58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</row>
    <row r="847" spans="1:27" ht="24.75" customHeight="1" x14ac:dyDescent="0.15">
      <c r="A847" s="9"/>
      <c r="B847" s="56"/>
      <c r="C847" s="56"/>
      <c r="D847" s="57"/>
      <c r="E847" s="57"/>
      <c r="F847" s="9"/>
      <c r="G847" s="9"/>
      <c r="H847" s="58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</row>
    <row r="848" spans="1:27" ht="24.75" customHeight="1" x14ac:dyDescent="0.15">
      <c r="A848" s="9"/>
      <c r="B848" s="56"/>
      <c r="C848" s="56"/>
      <c r="D848" s="57"/>
      <c r="E848" s="57"/>
      <c r="F848" s="9"/>
      <c r="G848" s="9"/>
      <c r="H848" s="58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</row>
    <row r="849" spans="1:27" ht="24.75" customHeight="1" x14ac:dyDescent="0.15">
      <c r="A849" s="9"/>
      <c r="B849" s="56"/>
      <c r="C849" s="56"/>
      <c r="D849" s="57"/>
      <c r="E849" s="57"/>
      <c r="F849" s="9"/>
      <c r="G849" s="9"/>
      <c r="H849" s="58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</row>
    <row r="850" spans="1:27" ht="24.75" customHeight="1" x14ac:dyDescent="0.15">
      <c r="A850" s="9"/>
      <c r="B850" s="56"/>
      <c r="C850" s="56"/>
      <c r="D850" s="57"/>
      <c r="E850" s="57"/>
      <c r="F850" s="9"/>
      <c r="G850" s="9"/>
      <c r="H850" s="58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</row>
    <row r="851" spans="1:27" ht="24.75" customHeight="1" x14ac:dyDescent="0.15">
      <c r="A851" s="9"/>
      <c r="B851" s="56"/>
      <c r="C851" s="56"/>
      <c r="D851" s="57"/>
      <c r="E851" s="57"/>
      <c r="F851" s="9"/>
      <c r="G851" s="9"/>
      <c r="H851" s="58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</row>
    <row r="852" spans="1:27" ht="24.75" customHeight="1" x14ac:dyDescent="0.15">
      <c r="A852" s="9"/>
      <c r="B852" s="56"/>
      <c r="C852" s="56"/>
      <c r="D852" s="57"/>
      <c r="E852" s="57"/>
      <c r="F852" s="9"/>
      <c r="G852" s="9"/>
      <c r="H852" s="58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</row>
    <row r="853" spans="1:27" ht="24.75" customHeight="1" x14ac:dyDescent="0.15">
      <c r="A853" s="9"/>
      <c r="B853" s="56"/>
      <c r="C853" s="56"/>
      <c r="D853" s="57"/>
      <c r="E853" s="57"/>
      <c r="F853" s="9"/>
      <c r="G853" s="9"/>
      <c r="H853" s="58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</row>
    <row r="854" spans="1:27" ht="24.75" customHeight="1" x14ac:dyDescent="0.15">
      <c r="A854" s="9"/>
      <c r="B854" s="56"/>
      <c r="C854" s="56"/>
      <c r="D854" s="57"/>
      <c r="E854" s="57"/>
      <c r="F854" s="9"/>
      <c r="G854" s="9"/>
      <c r="H854" s="58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</row>
    <row r="855" spans="1:27" ht="24.75" customHeight="1" x14ac:dyDescent="0.15">
      <c r="A855" s="9"/>
      <c r="B855" s="56"/>
      <c r="C855" s="56"/>
      <c r="D855" s="57"/>
      <c r="E855" s="57"/>
      <c r="F855" s="9"/>
      <c r="G855" s="9"/>
      <c r="H855" s="58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</row>
    <row r="856" spans="1:27" ht="24.75" customHeight="1" x14ac:dyDescent="0.15">
      <c r="A856" s="9"/>
      <c r="B856" s="56"/>
      <c r="C856" s="56"/>
      <c r="D856" s="57"/>
      <c r="E856" s="57"/>
      <c r="F856" s="9"/>
      <c r="G856" s="9"/>
      <c r="H856" s="58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</row>
    <row r="857" spans="1:27" ht="24.75" customHeight="1" x14ac:dyDescent="0.15">
      <c r="A857" s="9"/>
      <c r="B857" s="56"/>
      <c r="C857" s="56"/>
      <c r="D857" s="57"/>
      <c r="E857" s="57"/>
      <c r="F857" s="9"/>
      <c r="G857" s="9"/>
      <c r="H857" s="58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</row>
    <row r="858" spans="1:27" ht="24.75" customHeight="1" x14ac:dyDescent="0.15">
      <c r="A858" s="9"/>
      <c r="B858" s="56"/>
      <c r="C858" s="56"/>
      <c r="D858" s="57"/>
      <c r="E858" s="57"/>
      <c r="F858" s="9"/>
      <c r="G858" s="9"/>
      <c r="H858" s="58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</row>
    <row r="859" spans="1:27" ht="24.75" customHeight="1" x14ac:dyDescent="0.15">
      <c r="A859" s="9"/>
      <c r="B859" s="56"/>
      <c r="C859" s="56"/>
      <c r="D859" s="57"/>
      <c r="E859" s="57"/>
      <c r="F859" s="9"/>
      <c r="G859" s="9"/>
      <c r="H859" s="58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</row>
    <row r="860" spans="1:27" ht="24.75" customHeight="1" x14ac:dyDescent="0.15">
      <c r="A860" s="9"/>
      <c r="B860" s="56"/>
      <c r="C860" s="56"/>
      <c r="D860" s="57"/>
      <c r="E860" s="57"/>
      <c r="F860" s="9"/>
      <c r="G860" s="9"/>
      <c r="H860" s="58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</row>
    <row r="861" spans="1:27" ht="24.75" customHeight="1" x14ac:dyDescent="0.15">
      <c r="A861" s="9"/>
      <c r="B861" s="56"/>
      <c r="C861" s="56"/>
      <c r="D861" s="57"/>
      <c r="E861" s="57"/>
      <c r="F861" s="9"/>
      <c r="G861" s="9"/>
      <c r="H861" s="58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</row>
    <row r="862" spans="1:27" ht="24.75" customHeight="1" x14ac:dyDescent="0.15">
      <c r="A862" s="9"/>
      <c r="B862" s="56"/>
      <c r="C862" s="56"/>
      <c r="D862" s="57"/>
      <c r="E862" s="57"/>
      <c r="F862" s="9"/>
      <c r="G862" s="9"/>
      <c r="H862" s="58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</row>
    <row r="863" spans="1:27" ht="24.75" customHeight="1" x14ac:dyDescent="0.15">
      <c r="A863" s="9"/>
      <c r="B863" s="56"/>
      <c r="C863" s="56"/>
      <c r="D863" s="57"/>
      <c r="E863" s="57"/>
      <c r="F863" s="9"/>
      <c r="G863" s="9"/>
      <c r="H863" s="58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</row>
    <row r="864" spans="1:27" ht="24.75" customHeight="1" x14ac:dyDescent="0.15">
      <c r="A864" s="9"/>
      <c r="B864" s="56"/>
      <c r="C864" s="56"/>
      <c r="D864" s="57"/>
      <c r="E864" s="57"/>
      <c r="F864" s="9"/>
      <c r="G864" s="9"/>
      <c r="H864" s="58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</row>
    <row r="865" spans="1:27" ht="24.75" customHeight="1" x14ac:dyDescent="0.15">
      <c r="A865" s="9"/>
      <c r="B865" s="56"/>
      <c r="C865" s="56"/>
      <c r="D865" s="57"/>
      <c r="E865" s="57"/>
      <c r="F865" s="9"/>
      <c r="G865" s="9"/>
      <c r="H865" s="58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</row>
    <row r="866" spans="1:27" ht="24.75" customHeight="1" x14ac:dyDescent="0.15">
      <c r="A866" s="9"/>
      <c r="B866" s="56"/>
      <c r="C866" s="56"/>
      <c r="D866" s="57"/>
      <c r="E866" s="57"/>
      <c r="F866" s="9"/>
      <c r="G866" s="9"/>
      <c r="H866" s="58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</row>
    <row r="867" spans="1:27" ht="24.75" customHeight="1" x14ac:dyDescent="0.15">
      <c r="A867" s="9"/>
      <c r="B867" s="56"/>
      <c r="C867" s="56"/>
      <c r="D867" s="57"/>
      <c r="E867" s="57"/>
      <c r="F867" s="9"/>
      <c r="G867" s="9"/>
      <c r="H867" s="58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</row>
    <row r="868" spans="1:27" ht="24.75" customHeight="1" x14ac:dyDescent="0.15">
      <c r="A868" s="9"/>
      <c r="B868" s="56"/>
      <c r="C868" s="56"/>
      <c r="D868" s="57"/>
      <c r="E868" s="57"/>
      <c r="F868" s="9"/>
      <c r="G868" s="9"/>
      <c r="H868" s="58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</row>
    <row r="869" spans="1:27" ht="24.75" customHeight="1" x14ac:dyDescent="0.15">
      <c r="A869" s="9"/>
      <c r="B869" s="56"/>
      <c r="C869" s="56"/>
      <c r="D869" s="57"/>
      <c r="E869" s="57"/>
      <c r="F869" s="9"/>
      <c r="G869" s="9"/>
      <c r="H869" s="58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</row>
    <row r="870" spans="1:27" ht="24.75" customHeight="1" x14ac:dyDescent="0.15">
      <c r="A870" s="9"/>
      <c r="B870" s="56"/>
      <c r="C870" s="56"/>
      <c r="D870" s="57"/>
      <c r="E870" s="57"/>
      <c r="F870" s="9"/>
      <c r="G870" s="9"/>
      <c r="H870" s="58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</row>
    <row r="871" spans="1:27" ht="24.75" customHeight="1" x14ac:dyDescent="0.15">
      <c r="A871" s="9"/>
      <c r="B871" s="56"/>
      <c r="C871" s="56"/>
      <c r="D871" s="57"/>
      <c r="E871" s="57"/>
      <c r="F871" s="9"/>
      <c r="G871" s="9"/>
      <c r="H871" s="58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</row>
    <row r="872" spans="1:27" ht="24.75" customHeight="1" x14ac:dyDescent="0.15">
      <c r="A872" s="9"/>
      <c r="B872" s="56"/>
      <c r="C872" s="56"/>
      <c r="D872" s="57"/>
      <c r="E872" s="57"/>
      <c r="F872" s="9"/>
      <c r="G872" s="9"/>
      <c r="H872" s="58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</row>
    <row r="873" spans="1:27" ht="24.75" customHeight="1" x14ac:dyDescent="0.15">
      <c r="A873" s="9"/>
      <c r="B873" s="56"/>
      <c r="C873" s="56"/>
      <c r="D873" s="57"/>
      <c r="E873" s="57"/>
      <c r="F873" s="9"/>
      <c r="G873" s="9"/>
      <c r="H873" s="58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</row>
    <row r="874" spans="1:27" ht="24.75" customHeight="1" x14ac:dyDescent="0.15">
      <c r="A874" s="9"/>
      <c r="B874" s="56"/>
      <c r="C874" s="56"/>
      <c r="D874" s="57"/>
      <c r="E874" s="57"/>
      <c r="F874" s="9"/>
      <c r="G874" s="9"/>
      <c r="H874" s="58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</row>
    <row r="875" spans="1:27" ht="24.75" customHeight="1" x14ac:dyDescent="0.15">
      <c r="A875" s="9"/>
      <c r="B875" s="56"/>
      <c r="C875" s="56"/>
      <c r="D875" s="57"/>
      <c r="E875" s="57"/>
      <c r="F875" s="9"/>
      <c r="G875" s="9"/>
      <c r="H875" s="58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</row>
    <row r="876" spans="1:27" ht="24.75" customHeight="1" x14ac:dyDescent="0.15">
      <c r="A876" s="9"/>
      <c r="B876" s="56"/>
      <c r="C876" s="56"/>
      <c r="D876" s="57"/>
      <c r="E876" s="57"/>
      <c r="F876" s="9"/>
      <c r="G876" s="9"/>
      <c r="H876" s="58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</row>
    <row r="877" spans="1:27" ht="24.75" customHeight="1" x14ac:dyDescent="0.15">
      <c r="A877" s="9"/>
      <c r="B877" s="56"/>
      <c r="C877" s="56"/>
      <c r="D877" s="57"/>
      <c r="E877" s="57"/>
      <c r="F877" s="9"/>
      <c r="G877" s="9"/>
      <c r="H877" s="58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</row>
    <row r="878" spans="1:27" ht="24.75" customHeight="1" x14ac:dyDescent="0.15">
      <c r="A878" s="9"/>
      <c r="B878" s="56"/>
      <c r="C878" s="56"/>
      <c r="D878" s="57"/>
      <c r="E878" s="57"/>
      <c r="F878" s="9"/>
      <c r="G878" s="9"/>
      <c r="H878" s="58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</row>
    <row r="879" spans="1:27" ht="24.75" customHeight="1" x14ac:dyDescent="0.15">
      <c r="A879" s="9"/>
      <c r="B879" s="56"/>
      <c r="C879" s="56"/>
      <c r="D879" s="57"/>
      <c r="E879" s="57"/>
      <c r="F879" s="9"/>
      <c r="G879" s="9"/>
      <c r="H879" s="58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</row>
    <row r="880" spans="1:27" ht="24.75" customHeight="1" x14ac:dyDescent="0.15">
      <c r="A880" s="9"/>
      <c r="B880" s="56"/>
      <c r="C880" s="56"/>
      <c r="D880" s="57"/>
      <c r="E880" s="57"/>
      <c r="F880" s="9"/>
      <c r="G880" s="9"/>
      <c r="H880" s="58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</row>
    <row r="881" spans="1:27" ht="24.75" customHeight="1" x14ac:dyDescent="0.15">
      <c r="A881" s="9"/>
      <c r="B881" s="56"/>
      <c r="C881" s="56"/>
      <c r="D881" s="57"/>
      <c r="E881" s="57"/>
      <c r="F881" s="9"/>
      <c r="G881" s="9"/>
      <c r="H881" s="58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</row>
    <row r="882" spans="1:27" ht="24.75" customHeight="1" x14ac:dyDescent="0.15">
      <c r="A882" s="9"/>
      <c r="B882" s="56"/>
      <c r="C882" s="56"/>
      <c r="D882" s="57"/>
      <c r="E882" s="57"/>
      <c r="F882" s="9"/>
      <c r="G882" s="9"/>
      <c r="H882" s="58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</row>
    <row r="883" spans="1:27" ht="24.75" customHeight="1" x14ac:dyDescent="0.15">
      <c r="A883" s="9"/>
      <c r="B883" s="56"/>
      <c r="C883" s="56"/>
      <c r="D883" s="57"/>
      <c r="E883" s="57"/>
      <c r="F883" s="9"/>
      <c r="G883" s="9"/>
      <c r="H883" s="58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</row>
    <row r="884" spans="1:27" ht="24.75" customHeight="1" x14ac:dyDescent="0.15">
      <c r="A884" s="9"/>
      <c r="B884" s="56"/>
      <c r="C884" s="56"/>
      <c r="D884" s="57"/>
      <c r="E884" s="57"/>
      <c r="F884" s="9"/>
      <c r="G884" s="9"/>
      <c r="H884" s="58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</row>
    <row r="885" spans="1:27" ht="24.75" customHeight="1" x14ac:dyDescent="0.15">
      <c r="A885" s="9"/>
      <c r="B885" s="56"/>
      <c r="C885" s="56"/>
      <c r="D885" s="57"/>
      <c r="E885" s="57"/>
      <c r="F885" s="9"/>
      <c r="G885" s="9"/>
      <c r="H885" s="58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</row>
    <row r="886" spans="1:27" ht="24.75" customHeight="1" x14ac:dyDescent="0.15">
      <c r="A886" s="9"/>
      <c r="B886" s="56"/>
      <c r="C886" s="56"/>
      <c r="D886" s="57"/>
      <c r="E886" s="57"/>
      <c r="F886" s="9"/>
      <c r="G886" s="9"/>
      <c r="H886" s="58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</row>
    <row r="887" spans="1:27" ht="24.75" customHeight="1" x14ac:dyDescent="0.15">
      <c r="A887" s="9"/>
      <c r="B887" s="56"/>
      <c r="C887" s="56"/>
      <c r="D887" s="57"/>
      <c r="E887" s="57"/>
      <c r="F887" s="9"/>
      <c r="G887" s="9"/>
      <c r="H887" s="58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</row>
    <row r="888" spans="1:27" ht="24.75" customHeight="1" x14ac:dyDescent="0.15">
      <c r="A888" s="9"/>
      <c r="B888" s="56"/>
      <c r="C888" s="56"/>
      <c r="D888" s="57"/>
      <c r="E888" s="57"/>
      <c r="F888" s="9"/>
      <c r="G888" s="9"/>
      <c r="H888" s="58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</row>
    <row r="889" spans="1:27" ht="24.75" customHeight="1" x14ac:dyDescent="0.15">
      <c r="A889" s="9"/>
      <c r="B889" s="56"/>
      <c r="C889" s="56"/>
      <c r="D889" s="57"/>
      <c r="E889" s="57"/>
      <c r="F889" s="9"/>
      <c r="G889" s="9"/>
      <c r="H889" s="58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</row>
    <row r="890" spans="1:27" ht="24.75" customHeight="1" x14ac:dyDescent="0.15">
      <c r="A890" s="9"/>
      <c r="B890" s="56"/>
      <c r="C890" s="56"/>
      <c r="D890" s="57"/>
      <c r="E890" s="57"/>
      <c r="F890" s="9"/>
      <c r="G890" s="9"/>
      <c r="H890" s="58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</row>
    <row r="891" spans="1:27" ht="24.75" customHeight="1" x14ac:dyDescent="0.15">
      <c r="A891" s="9"/>
      <c r="B891" s="56"/>
      <c r="C891" s="56"/>
      <c r="D891" s="57"/>
      <c r="E891" s="57"/>
      <c r="F891" s="9"/>
      <c r="G891" s="9"/>
      <c r="H891" s="58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</row>
    <row r="892" spans="1:27" ht="24.75" customHeight="1" x14ac:dyDescent="0.15">
      <c r="A892" s="9"/>
      <c r="B892" s="56"/>
      <c r="C892" s="56"/>
      <c r="D892" s="57"/>
      <c r="E892" s="57"/>
      <c r="F892" s="9"/>
      <c r="G892" s="9"/>
      <c r="H892" s="58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</row>
    <row r="893" spans="1:27" ht="24.75" customHeight="1" x14ac:dyDescent="0.15">
      <c r="A893" s="9"/>
      <c r="B893" s="56"/>
      <c r="C893" s="56"/>
      <c r="D893" s="57"/>
      <c r="E893" s="57"/>
      <c r="F893" s="9"/>
      <c r="G893" s="9"/>
      <c r="H893" s="58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</row>
    <row r="894" spans="1:27" ht="24.75" customHeight="1" x14ac:dyDescent="0.15">
      <c r="A894" s="9"/>
      <c r="B894" s="56"/>
      <c r="C894" s="56"/>
      <c r="D894" s="57"/>
      <c r="E894" s="57"/>
      <c r="F894" s="9"/>
      <c r="G894" s="9"/>
      <c r="H894" s="58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</row>
    <row r="895" spans="1:27" ht="24.75" customHeight="1" x14ac:dyDescent="0.15">
      <c r="A895" s="9"/>
      <c r="B895" s="56"/>
      <c r="C895" s="56"/>
      <c r="D895" s="57"/>
      <c r="E895" s="57"/>
      <c r="F895" s="9"/>
      <c r="G895" s="9"/>
      <c r="H895" s="58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</row>
    <row r="896" spans="1:27" ht="24.75" customHeight="1" x14ac:dyDescent="0.15">
      <c r="A896" s="9"/>
      <c r="B896" s="56"/>
      <c r="C896" s="56"/>
      <c r="D896" s="57"/>
      <c r="E896" s="57"/>
      <c r="F896" s="9"/>
      <c r="G896" s="9"/>
      <c r="H896" s="58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</row>
    <row r="897" spans="1:27" ht="24.75" customHeight="1" x14ac:dyDescent="0.15">
      <c r="A897" s="9"/>
      <c r="B897" s="56"/>
      <c r="C897" s="56"/>
      <c r="D897" s="57"/>
      <c r="E897" s="57"/>
      <c r="F897" s="9"/>
      <c r="G897" s="9"/>
      <c r="H897" s="58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</row>
    <row r="898" spans="1:27" ht="24.75" customHeight="1" x14ac:dyDescent="0.15">
      <c r="A898" s="9"/>
      <c r="B898" s="56"/>
      <c r="C898" s="56"/>
      <c r="D898" s="57"/>
      <c r="E898" s="57"/>
      <c r="F898" s="9"/>
      <c r="G898" s="9"/>
      <c r="H898" s="58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</row>
    <row r="899" spans="1:27" ht="24.75" customHeight="1" x14ac:dyDescent="0.15">
      <c r="A899" s="9"/>
      <c r="B899" s="56"/>
      <c r="C899" s="56"/>
      <c r="D899" s="57"/>
      <c r="E899" s="57"/>
      <c r="F899" s="9"/>
      <c r="G899" s="9"/>
      <c r="H899" s="58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</row>
    <row r="900" spans="1:27" ht="24.75" customHeight="1" x14ac:dyDescent="0.15">
      <c r="A900" s="9"/>
      <c r="B900" s="56"/>
      <c r="C900" s="56"/>
      <c r="D900" s="57"/>
      <c r="E900" s="57"/>
      <c r="F900" s="9"/>
      <c r="G900" s="9"/>
      <c r="H900" s="58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</row>
    <row r="901" spans="1:27" ht="24.75" customHeight="1" x14ac:dyDescent="0.15">
      <c r="A901" s="9"/>
      <c r="B901" s="56"/>
      <c r="C901" s="56"/>
      <c r="D901" s="57"/>
      <c r="E901" s="57"/>
      <c r="F901" s="9"/>
      <c r="G901" s="9"/>
      <c r="H901" s="58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</row>
    <row r="902" spans="1:27" ht="24.75" customHeight="1" x14ac:dyDescent="0.15">
      <c r="A902" s="9"/>
      <c r="B902" s="56"/>
      <c r="C902" s="56"/>
      <c r="D902" s="57"/>
      <c r="E902" s="57"/>
      <c r="F902" s="9"/>
      <c r="G902" s="9"/>
      <c r="H902" s="58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</row>
    <row r="903" spans="1:27" ht="24.75" customHeight="1" x14ac:dyDescent="0.15">
      <c r="A903" s="9"/>
      <c r="B903" s="56"/>
      <c r="C903" s="56"/>
      <c r="D903" s="57"/>
      <c r="E903" s="57"/>
      <c r="F903" s="9"/>
      <c r="G903" s="9"/>
      <c r="H903" s="58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</row>
    <row r="904" spans="1:27" ht="24.75" customHeight="1" x14ac:dyDescent="0.15">
      <c r="A904" s="9"/>
      <c r="B904" s="56"/>
      <c r="C904" s="56"/>
      <c r="D904" s="57"/>
      <c r="E904" s="57"/>
      <c r="F904" s="9"/>
      <c r="G904" s="9"/>
      <c r="H904" s="58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</row>
    <row r="905" spans="1:27" ht="24.75" customHeight="1" x14ac:dyDescent="0.15">
      <c r="A905" s="9"/>
      <c r="B905" s="56"/>
      <c r="C905" s="56"/>
      <c r="D905" s="57"/>
      <c r="E905" s="57"/>
      <c r="F905" s="9"/>
      <c r="G905" s="9"/>
      <c r="H905" s="58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</row>
    <row r="906" spans="1:27" ht="24.75" customHeight="1" x14ac:dyDescent="0.15">
      <c r="A906" s="9"/>
      <c r="B906" s="56"/>
      <c r="C906" s="56"/>
      <c r="D906" s="57"/>
      <c r="E906" s="57"/>
      <c r="F906" s="9"/>
      <c r="G906" s="9"/>
      <c r="H906" s="58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</row>
    <row r="907" spans="1:27" ht="24.75" customHeight="1" x14ac:dyDescent="0.15">
      <c r="A907" s="9"/>
      <c r="B907" s="56"/>
      <c r="C907" s="56"/>
      <c r="D907" s="57"/>
      <c r="E907" s="57"/>
      <c r="F907" s="9"/>
      <c r="G907" s="9"/>
      <c r="H907" s="58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</row>
    <row r="908" spans="1:27" ht="24.75" customHeight="1" x14ac:dyDescent="0.15">
      <c r="A908" s="9"/>
      <c r="B908" s="56"/>
      <c r="C908" s="56"/>
      <c r="D908" s="57"/>
      <c r="E908" s="57"/>
      <c r="F908" s="9"/>
      <c r="G908" s="9"/>
      <c r="H908" s="58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</row>
    <row r="909" spans="1:27" ht="24.75" customHeight="1" x14ac:dyDescent="0.15">
      <c r="A909" s="9"/>
      <c r="B909" s="56"/>
      <c r="C909" s="56"/>
      <c r="D909" s="57"/>
      <c r="E909" s="57"/>
      <c r="F909" s="9"/>
      <c r="G909" s="9"/>
      <c r="H909" s="58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</row>
    <row r="910" spans="1:27" ht="24.75" customHeight="1" x14ac:dyDescent="0.15">
      <c r="A910" s="9"/>
      <c r="B910" s="56"/>
      <c r="C910" s="56"/>
      <c r="D910" s="57"/>
      <c r="E910" s="57"/>
      <c r="F910" s="9"/>
      <c r="G910" s="9"/>
      <c r="H910" s="58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</row>
    <row r="911" spans="1:27" ht="24.75" customHeight="1" x14ac:dyDescent="0.15">
      <c r="A911" s="9"/>
      <c r="B911" s="56"/>
      <c r="C911" s="56"/>
      <c r="D911" s="57"/>
      <c r="E911" s="57"/>
      <c r="F911" s="9"/>
      <c r="G911" s="9"/>
      <c r="H911" s="58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</row>
    <row r="912" spans="1:27" ht="24.75" customHeight="1" x14ac:dyDescent="0.15">
      <c r="A912" s="9"/>
      <c r="B912" s="56"/>
      <c r="C912" s="56"/>
      <c r="D912" s="57"/>
      <c r="E912" s="57"/>
      <c r="F912" s="9"/>
      <c r="G912" s="9"/>
      <c r="H912" s="58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</row>
    <row r="913" spans="1:27" ht="24.75" customHeight="1" x14ac:dyDescent="0.15">
      <c r="A913" s="9"/>
      <c r="B913" s="56"/>
      <c r="C913" s="56"/>
      <c r="D913" s="57"/>
      <c r="E913" s="57"/>
      <c r="F913" s="9"/>
      <c r="G913" s="9"/>
      <c r="H913" s="58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</row>
    <row r="914" spans="1:27" ht="24.75" customHeight="1" x14ac:dyDescent="0.15">
      <c r="A914" s="9"/>
      <c r="B914" s="56"/>
      <c r="C914" s="56"/>
      <c r="D914" s="57"/>
      <c r="E914" s="57"/>
      <c r="F914" s="9"/>
      <c r="G914" s="9"/>
      <c r="H914" s="58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</row>
    <row r="915" spans="1:27" ht="24.75" customHeight="1" x14ac:dyDescent="0.15">
      <c r="A915" s="9"/>
      <c r="B915" s="56"/>
      <c r="C915" s="56"/>
      <c r="D915" s="57"/>
      <c r="E915" s="57"/>
      <c r="F915" s="9"/>
      <c r="G915" s="9"/>
      <c r="H915" s="58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</row>
    <row r="916" spans="1:27" ht="24.75" customHeight="1" x14ac:dyDescent="0.15">
      <c r="A916" s="9"/>
      <c r="B916" s="56"/>
      <c r="C916" s="56"/>
      <c r="D916" s="57"/>
      <c r="E916" s="57"/>
      <c r="F916" s="9"/>
      <c r="G916" s="9"/>
      <c r="H916" s="58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</row>
    <row r="917" spans="1:27" ht="24.75" customHeight="1" x14ac:dyDescent="0.15">
      <c r="A917" s="9"/>
      <c r="B917" s="56"/>
      <c r="C917" s="56"/>
      <c r="D917" s="57"/>
      <c r="E917" s="57"/>
      <c r="F917" s="9"/>
      <c r="G917" s="9"/>
      <c r="H917" s="58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</row>
    <row r="918" spans="1:27" ht="24.75" customHeight="1" x14ac:dyDescent="0.15">
      <c r="A918" s="9"/>
      <c r="B918" s="56"/>
      <c r="C918" s="56"/>
      <c r="D918" s="57"/>
      <c r="E918" s="57"/>
      <c r="F918" s="9"/>
      <c r="G918" s="9"/>
      <c r="H918" s="58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</row>
    <row r="919" spans="1:27" ht="24.75" customHeight="1" x14ac:dyDescent="0.15">
      <c r="A919" s="9"/>
      <c r="B919" s="56"/>
      <c r="C919" s="56"/>
      <c r="D919" s="57"/>
      <c r="E919" s="57"/>
      <c r="F919" s="9"/>
      <c r="G919" s="9"/>
      <c r="H919" s="58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</row>
    <row r="920" spans="1:27" ht="24.75" customHeight="1" x14ac:dyDescent="0.15">
      <c r="A920" s="9"/>
      <c r="B920" s="56"/>
      <c r="C920" s="56"/>
      <c r="D920" s="57"/>
      <c r="E920" s="57"/>
      <c r="F920" s="9"/>
      <c r="G920" s="9"/>
      <c r="H920" s="58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</row>
    <row r="921" spans="1:27" ht="24.75" customHeight="1" x14ac:dyDescent="0.15">
      <c r="A921" s="9"/>
      <c r="B921" s="56"/>
      <c r="C921" s="56"/>
      <c r="D921" s="57"/>
      <c r="E921" s="57"/>
      <c r="F921" s="9"/>
      <c r="G921" s="9"/>
      <c r="H921" s="58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</row>
    <row r="922" spans="1:27" ht="24.75" customHeight="1" x14ac:dyDescent="0.15">
      <c r="A922" s="9"/>
      <c r="B922" s="56"/>
      <c r="C922" s="56"/>
      <c r="D922" s="57"/>
      <c r="E922" s="57"/>
      <c r="F922" s="9"/>
      <c r="G922" s="9"/>
      <c r="H922" s="58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</row>
    <row r="923" spans="1:27" ht="24.75" customHeight="1" x14ac:dyDescent="0.15">
      <c r="A923" s="9"/>
      <c r="B923" s="56"/>
      <c r="C923" s="56"/>
      <c r="D923" s="57"/>
      <c r="E923" s="57"/>
      <c r="F923" s="9"/>
      <c r="G923" s="9"/>
      <c r="H923" s="58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</row>
    <row r="924" spans="1:27" ht="24.75" customHeight="1" x14ac:dyDescent="0.15">
      <c r="A924" s="9"/>
      <c r="B924" s="56"/>
      <c r="C924" s="56"/>
      <c r="D924" s="57"/>
      <c r="E924" s="57"/>
      <c r="F924" s="9"/>
      <c r="G924" s="9"/>
      <c r="H924" s="58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</row>
    <row r="925" spans="1:27" ht="24.75" customHeight="1" x14ac:dyDescent="0.15">
      <c r="A925" s="9"/>
      <c r="B925" s="56"/>
      <c r="C925" s="56"/>
      <c r="D925" s="57"/>
      <c r="E925" s="57"/>
      <c r="F925" s="9"/>
      <c r="G925" s="9"/>
      <c r="H925" s="58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</row>
    <row r="926" spans="1:27" ht="24.75" customHeight="1" x14ac:dyDescent="0.15">
      <c r="A926" s="9"/>
      <c r="B926" s="56"/>
      <c r="C926" s="56"/>
      <c r="D926" s="57"/>
      <c r="E926" s="57"/>
      <c r="F926" s="9"/>
      <c r="G926" s="9"/>
      <c r="H926" s="58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</row>
    <row r="927" spans="1:27" ht="24.75" customHeight="1" x14ac:dyDescent="0.15">
      <c r="A927" s="9"/>
      <c r="B927" s="56"/>
      <c r="C927" s="56"/>
      <c r="D927" s="57"/>
      <c r="E927" s="57"/>
      <c r="F927" s="9"/>
      <c r="G927" s="9"/>
      <c r="H927" s="58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</row>
    <row r="928" spans="1:27" ht="24.75" customHeight="1" x14ac:dyDescent="0.15">
      <c r="A928" s="9"/>
      <c r="B928" s="56"/>
      <c r="C928" s="56"/>
      <c r="D928" s="57"/>
      <c r="E928" s="57"/>
      <c r="F928" s="9"/>
      <c r="G928" s="9"/>
      <c r="H928" s="58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</row>
    <row r="929" spans="1:27" ht="24.75" customHeight="1" x14ac:dyDescent="0.15">
      <c r="A929" s="9"/>
      <c r="B929" s="56"/>
      <c r="C929" s="56"/>
      <c r="D929" s="57"/>
      <c r="E929" s="57"/>
      <c r="F929" s="9"/>
      <c r="G929" s="9"/>
      <c r="H929" s="58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</row>
    <row r="930" spans="1:27" ht="24.75" customHeight="1" x14ac:dyDescent="0.15">
      <c r="A930" s="9"/>
      <c r="B930" s="56"/>
      <c r="C930" s="56"/>
      <c r="D930" s="57"/>
      <c r="E930" s="57"/>
      <c r="F930" s="9"/>
      <c r="G930" s="9"/>
      <c r="H930" s="58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</row>
    <row r="931" spans="1:27" ht="24.75" customHeight="1" x14ac:dyDescent="0.15">
      <c r="A931" s="9"/>
      <c r="B931" s="56"/>
      <c r="C931" s="56"/>
      <c r="D931" s="57"/>
      <c r="E931" s="57"/>
      <c r="F931" s="9"/>
      <c r="G931" s="9"/>
      <c r="H931" s="58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</row>
    <row r="932" spans="1:27" ht="24.75" customHeight="1" x14ac:dyDescent="0.15">
      <c r="A932" s="9"/>
      <c r="B932" s="56"/>
      <c r="C932" s="56"/>
      <c r="D932" s="57"/>
      <c r="E932" s="57"/>
      <c r="F932" s="9"/>
      <c r="G932" s="9"/>
      <c r="H932" s="58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</row>
    <row r="933" spans="1:27" ht="24.75" customHeight="1" x14ac:dyDescent="0.15">
      <c r="A933" s="9"/>
      <c r="B933" s="56"/>
      <c r="C933" s="56"/>
      <c r="D933" s="57"/>
      <c r="E933" s="57"/>
      <c r="F933" s="9"/>
      <c r="G933" s="9"/>
      <c r="H933" s="58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</row>
    <row r="934" spans="1:27" ht="24.75" customHeight="1" x14ac:dyDescent="0.15">
      <c r="A934" s="9"/>
      <c r="B934" s="56"/>
      <c r="C934" s="56"/>
      <c r="D934" s="57"/>
      <c r="E934" s="57"/>
      <c r="F934" s="9"/>
      <c r="G934" s="9"/>
      <c r="H934" s="58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</row>
    <row r="935" spans="1:27" ht="24.75" customHeight="1" x14ac:dyDescent="0.15">
      <c r="A935" s="9"/>
      <c r="B935" s="56"/>
      <c r="C935" s="56"/>
      <c r="D935" s="57"/>
      <c r="E935" s="57"/>
      <c r="F935" s="9"/>
      <c r="G935" s="9"/>
      <c r="H935" s="58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</row>
    <row r="936" spans="1:27" ht="24.75" customHeight="1" x14ac:dyDescent="0.15">
      <c r="A936" s="9"/>
      <c r="B936" s="56"/>
      <c r="C936" s="56"/>
      <c r="D936" s="57"/>
      <c r="E936" s="57"/>
      <c r="F936" s="9"/>
      <c r="G936" s="9"/>
      <c r="H936" s="58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</row>
    <row r="937" spans="1:27" ht="24.75" customHeight="1" x14ac:dyDescent="0.15">
      <c r="A937" s="9"/>
      <c r="B937" s="56"/>
      <c r="C937" s="56"/>
      <c r="D937" s="57"/>
      <c r="E937" s="57"/>
      <c r="F937" s="9"/>
      <c r="G937" s="9"/>
      <c r="H937" s="58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</row>
    <row r="938" spans="1:27" ht="24.75" customHeight="1" x14ac:dyDescent="0.15">
      <c r="A938" s="9"/>
      <c r="B938" s="56"/>
      <c r="C938" s="56"/>
      <c r="D938" s="57"/>
      <c r="E938" s="57"/>
      <c r="F938" s="9"/>
      <c r="G938" s="9"/>
      <c r="H938" s="58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</row>
    <row r="939" spans="1:27" ht="24.75" customHeight="1" x14ac:dyDescent="0.15">
      <c r="A939" s="9"/>
      <c r="B939" s="56"/>
      <c r="C939" s="56"/>
      <c r="D939" s="57"/>
      <c r="E939" s="57"/>
      <c r="F939" s="9"/>
      <c r="G939" s="9"/>
      <c r="H939" s="58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</row>
    <row r="940" spans="1:27" ht="24.75" customHeight="1" x14ac:dyDescent="0.15">
      <c r="A940" s="9"/>
      <c r="B940" s="56"/>
      <c r="C940" s="56"/>
      <c r="D940" s="57"/>
      <c r="E940" s="57"/>
      <c r="F940" s="9"/>
      <c r="G940" s="9"/>
      <c r="H940" s="58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</row>
    <row r="941" spans="1:27" ht="24.75" customHeight="1" x14ac:dyDescent="0.15">
      <c r="A941" s="9"/>
      <c r="B941" s="56"/>
      <c r="C941" s="56"/>
      <c r="D941" s="57"/>
      <c r="E941" s="57"/>
      <c r="F941" s="9"/>
      <c r="G941" s="9"/>
      <c r="H941" s="58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</row>
    <row r="942" spans="1:27" ht="24.75" customHeight="1" x14ac:dyDescent="0.15">
      <c r="A942" s="9"/>
      <c r="B942" s="56"/>
      <c r="C942" s="56"/>
      <c r="D942" s="57"/>
      <c r="E942" s="57"/>
      <c r="F942" s="9"/>
      <c r="G942" s="9"/>
      <c r="H942" s="58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</row>
    <row r="943" spans="1:27" ht="24.75" customHeight="1" x14ac:dyDescent="0.15">
      <c r="A943" s="9"/>
      <c r="B943" s="56"/>
      <c r="C943" s="56"/>
      <c r="D943" s="57"/>
      <c r="E943" s="57"/>
      <c r="F943" s="9"/>
      <c r="G943" s="9"/>
      <c r="H943" s="58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</row>
    <row r="944" spans="1:27" ht="24.75" customHeight="1" x14ac:dyDescent="0.15">
      <c r="A944" s="9"/>
      <c r="B944" s="56"/>
      <c r="C944" s="56"/>
      <c r="D944" s="57"/>
      <c r="E944" s="57"/>
      <c r="F944" s="9"/>
      <c r="G944" s="9"/>
      <c r="H944" s="58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</row>
    <row r="945" spans="1:27" ht="24.75" customHeight="1" x14ac:dyDescent="0.15">
      <c r="A945" s="9"/>
      <c r="B945" s="56"/>
      <c r="C945" s="56"/>
      <c r="D945" s="57"/>
      <c r="E945" s="57"/>
      <c r="F945" s="9"/>
      <c r="G945" s="9"/>
      <c r="H945" s="58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</row>
    <row r="946" spans="1:27" ht="24.75" customHeight="1" x14ac:dyDescent="0.15">
      <c r="A946" s="9"/>
      <c r="B946" s="56"/>
      <c r="C946" s="56"/>
      <c r="D946" s="57"/>
      <c r="E946" s="57"/>
      <c r="F946" s="9"/>
      <c r="G946" s="9"/>
      <c r="H946" s="58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</row>
    <row r="947" spans="1:27" ht="24.75" customHeight="1" x14ac:dyDescent="0.15">
      <c r="A947" s="9"/>
      <c r="B947" s="56"/>
      <c r="C947" s="56"/>
      <c r="D947" s="57"/>
      <c r="E947" s="57"/>
      <c r="F947" s="9"/>
      <c r="G947" s="9"/>
      <c r="H947" s="58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</row>
    <row r="948" spans="1:27" ht="24.75" customHeight="1" x14ac:dyDescent="0.15">
      <c r="A948" s="9"/>
      <c r="B948" s="56"/>
      <c r="C948" s="56"/>
      <c r="D948" s="57"/>
      <c r="E948" s="57"/>
      <c r="F948" s="9"/>
      <c r="G948" s="9"/>
      <c r="H948" s="58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</row>
    <row r="949" spans="1:27" ht="24.75" customHeight="1" x14ac:dyDescent="0.15">
      <c r="A949" s="9"/>
      <c r="B949" s="56"/>
      <c r="C949" s="56"/>
      <c r="D949" s="57"/>
      <c r="E949" s="57"/>
      <c r="F949" s="9"/>
      <c r="G949" s="9"/>
      <c r="H949" s="58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</row>
    <row r="950" spans="1:27" ht="24.75" customHeight="1" x14ac:dyDescent="0.15">
      <c r="A950" s="9"/>
      <c r="B950" s="56"/>
      <c r="C950" s="56"/>
      <c r="D950" s="57"/>
      <c r="E950" s="57"/>
      <c r="F950" s="9"/>
      <c r="G950" s="9"/>
      <c r="H950" s="58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</row>
    <row r="951" spans="1:27" ht="24.75" customHeight="1" x14ac:dyDescent="0.15">
      <c r="A951" s="9"/>
      <c r="B951" s="56"/>
      <c r="C951" s="56"/>
      <c r="D951" s="57"/>
      <c r="E951" s="57"/>
      <c r="F951" s="9"/>
      <c r="G951" s="9"/>
      <c r="H951" s="58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</row>
    <row r="952" spans="1:27" ht="24.75" customHeight="1" x14ac:dyDescent="0.15">
      <c r="A952" s="9"/>
      <c r="B952" s="56"/>
      <c r="C952" s="56"/>
      <c r="D952" s="57"/>
      <c r="E952" s="57"/>
      <c r="F952" s="9"/>
      <c r="G952" s="9"/>
      <c r="H952" s="58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</row>
    <row r="953" spans="1:27" ht="24.75" customHeight="1" x14ac:dyDescent="0.15">
      <c r="A953" s="9"/>
      <c r="B953" s="56"/>
      <c r="C953" s="56"/>
      <c r="D953" s="57"/>
      <c r="E953" s="57"/>
      <c r="F953" s="9"/>
      <c r="G953" s="9"/>
      <c r="H953" s="58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</row>
    <row r="954" spans="1:27" ht="24.75" customHeight="1" x14ac:dyDescent="0.15">
      <c r="A954" s="9"/>
      <c r="B954" s="56"/>
      <c r="C954" s="56"/>
      <c r="D954" s="57"/>
      <c r="E954" s="57"/>
      <c r="F954" s="9"/>
      <c r="G954" s="9"/>
      <c r="H954" s="58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</row>
    <row r="955" spans="1:27" ht="24.75" customHeight="1" x14ac:dyDescent="0.15">
      <c r="A955" s="9"/>
      <c r="B955" s="56"/>
      <c r="C955" s="56"/>
      <c r="D955" s="57"/>
      <c r="E955" s="57"/>
      <c r="F955" s="9"/>
      <c r="G955" s="9"/>
      <c r="H955" s="58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</row>
    <row r="956" spans="1:27" ht="24.75" customHeight="1" x14ac:dyDescent="0.15">
      <c r="A956" s="9"/>
      <c r="B956" s="56"/>
      <c r="C956" s="56"/>
      <c r="D956" s="57"/>
      <c r="E956" s="57"/>
      <c r="F956" s="9"/>
      <c r="G956" s="9"/>
      <c r="H956" s="58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</row>
    <row r="957" spans="1:27" ht="24.75" customHeight="1" x14ac:dyDescent="0.15">
      <c r="A957" s="9"/>
      <c r="B957" s="56"/>
      <c r="C957" s="56"/>
      <c r="D957" s="57"/>
      <c r="E957" s="57"/>
      <c r="F957" s="9"/>
      <c r="G957" s="9"/>
      <c r="H957" s="58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</row>
    <row r="958" spans="1:27" ht="24.75" customHeight="1" x14ac:dyDescent="0.15">
      <c r="A958" s="9"/>
      <c r="B958" s="56"/>
      <c r="C958" s="56"/>
      <c r="D958" s="57"/>
      <c r="E958" s="57"/>
      <c r="F958" s="9"/>
      <c r="G958" s="9"/>
      <c r="H958" s="58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</row>
    <row r="959" spans="1:27" ht="24.75" customHeight="1" x14ac:dyDescent="0.15">
      <c r="A959" s="9"/>
      <c r="B959" s="56"/>
      <c r="C959" s="56"/>
      <c r="D959" s="57"/>
      <c r="E959" s="57"/>
      <c r="F959" s="9"/>
      <c r="G959" s="9"/>
      <c r="H959" s="58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</row>
    <row r="960" spans="1:27" ht="24.75" customHeight="1" x14ac:dyDescent="0.15">
      <c r="A960" s="9"/>
      <c r="B960" s="56"/>
      <c r="C960" s="56"/>
      <c r="D960" s="57"/>
      <c r="E960" s="57"/>
      <c r="F960" s="9"/>
      <c r="G960" s="9"/>
      <c r="H960" s="58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</row>
    <row r="961" spans="1:27" ht="24.75" customHeight="1" x14ac:dyDescent="0.15">
      <c r="A961" s="9"/>
      <c r="B961" s="56"/>
      <c r="C961" s="56"/>
      <c r="D961" s="57"/>
      <c r="E961" s="57"/>
      <c r="F961" s="9"/>
      <c r="G961" s="9"/>
      <c r="H961" s="58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</row>
    <row r="962" spans="1:27" ht="24.75" customHeight="1" x14ac:dyDescent="0.15">
      <c r="A962" s="9"/>
      <c r="B962" s="56"/>
      <c r="C962" s="56"/>
      <c r="D962" s="57"/>
      <c r="E962" s="57"/>
      <c r="F962" s="9"/>
      <c r="G962" s="9"/>
      <c r="H962" s="58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</row>
    <row r="963" spans="1:27" ht="24.75" customHeight="1" x14ac:dyDescent="0.15">
      <c r="A963" s="9"/>
      <c r="B963" s="56"/>
      <c r="C963" s="56"/>
      <c r="D963" s="57"/>
      <c r="E963" s="57"/>
      <c r="F963" s="9"/>
      <c r="G963" s="9"/>
      <c r="H963" s="58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</row>
    <row r="964" spans="1:27" ht="24.75" customHeight="1" x14ac:dyDescent="0.15">
      <c r="A964" s="9"/>
      <c r="B964" s="56"/>
      <c r="C964" s="56"/>
      <c r="D964" s="57"/>
      <c r="E964" s="57"/>
      <c r="F964" s="9"/>
      <c r="G964" s="9"/>
      <c r="H964" s="58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</row>
    <row r="965" spans="1:27" ht="24.75" customHeight="1" x14ac:dyDescent="0.15">
      <c r="A965" s="9"/>
      <c r="B965" s="56"/>
      <c r="C965" s="56"/>
      <c r="D965" s="57"/>
      <c r="E965" s="57"/>
      <c r="F965" s="9"/>
      <c r="G965" s="9"/>
      <c r="H965" s="58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</row>
    <row r="966" spans="1:27" ht="24.75" customHeight="1" x14ac:dyDescent="0.15">
      <c r="A966" s="9"/>
      <c r="B966" s="56"/>
      <c r="C966" s="56"/>
      <c r="D966" s="57"/>
      <c r="E966" s="57"/>
      <c r="F966" s="9"/>
      <c r="G966" s="9"/>
      <c r="H966" s="58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</row>
    <row r="967" spans="1:27" ht="24.75" customHeight="1" x14ac:dyDescent="0.15">
      <c r="A967" s="9"/>
      <c r="B967" s="56"/>
      <c r="C967" s="56"/>
      <c r="D967" s="57"/>
      <c r="E967" s="57"/>
      <c r="F967" s="9"/>
      <c r="G967" s="9"/>
      <c r="H967" s="58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</row>
    <row r="968" spans="1:27" ht="24.75" customHeight="1" x14ac:dyDescent="0.15">
      <c r="A968" s="9"/>
      <c r="B968" s="56"/>
      <c r="C968" s="56"/>
      <c r="D968" s="57"/>
      <c r="E968" s="57"/>
      <c r="F968" s="9"/>
      <c r="G968" s="9"/>
      <c r="H968" s="58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</row>
    <row r="969" spans="1:27" ht="24.75" customHeight="1" x14ac:dyDescent="0.15">
      <c r="A969" s="9"/>
      <c r="B969" s="56"/>
      <c r="C969" s="56"/>
      <c r="D969" s="57"/>
      <c r="E969" s="57"/>
      <c r="F969" s="9"/>
      <c r="G969" s="9"/>
      <c r="H969" s="58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</row>
    <row r="970" spans="1:27" ht="24.75" customHeight="1" x14ac:dyDescent="0.15">
      <c r="A970" s="9"/>
      <c r="B970" s="56"/>
      <c r="C970" s="56"/>
      <c r="D970" s="57"/>
      <c r="E970" s="57"/>
      <c r="F970" s="9"/>
      <c r="G970" s="9"/>
      <c r="H970" s="58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</row>
    <row r="971" spans="1:27" ht="24.75" customHeight="1" x14ac:dyDescent="0.15">
      <c r="A971" s="9"/>
      <c r="B971" s="56"/>
      <c r="C971" s="56"/>
      <c r="D971" s="57"/>
      <c r="E971" s="57"/>
      <c r="F971" s="9"/>
      <c r="G971" s="9"/>
      <c r="H971" s="58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</row>
    <row r="972" spans="1:27" ht="24.75" customHeight="1" x14ac:dyDescent="0.15">
      <c r="A972" s="9"/>
      <c r="B972" s="56"/>
      <c r="C972" s="56"/>
      <c r="D972" s="57"/>
      <c r="E972" s="57"/>
      <c r="F972" s="9"/>
      <c r="G972" s="9"/>
      <c r="H972" s="58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</row>
    <row r="973" spans="1:27" ht="24.75" customHeight="1" x14ac:dyDescent="0.15">
      <c r="A973" s="9"/>
      <c r="B973" s="56"/>
      <c r="C973" s="56"/>
      <c r="D973" s="57"/>
      <c r="E973" s="57"/>
      <c r="F973" s="9"/>
      <c r="G973" s="9"/>
      <c r="H973" s="58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</row>
    <row r="974" spans="1:27" ht="24.75" customHeight="1" x14ac:dyDescent="0.15">
      <c r="A974" s="9"/>
      <c r="B974" s="56"/>
      <c r="C974" s="56"/>
      <c r="D974" s="57"/>
      <c r="E974" s="57"/>
      <c r="F974" s="9"/>
      <c r="G974" s="9"/>
      <c r="H974" s="58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</row>
    <row r="975" spans="1:27" ht="24.75" customHeight="1" x14ac:dyDescent="0.15">
      <c r="A975" s="9"/>
      <c r="B975" s="56"/>
      <c r="C975" s="56"/>
      <c r="D975" s="57"/>
      <c r="E975" s="57"/>
      <c r="F975" s="9"/>
      <c r="G975" s="9"/>
      <c r="H975" s="58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</row>
    <row r="976" spans="1:27" ht="24.75" customHeight="1" x14ac:dyDescent="0.15">
      <c r="A976" s="9"/>
      <c r="B976" s="56"/>
      <c r="C976" s="56"/>
      <c r="D976" s="57"/>
      <c r="E976" s="57"/>
      <c r="F976" s="9"/>
      <c r="G976" s="9"/>
      <c r="H976" s="58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</row>
    <row r="977" spans="1:27" ht="24.75" customHeight="1" x14ac:dyDescent="0.15">
      <c r="A977" s="9"/>
      <c r="B977" s="56"/>
      <c r="C977" s="56"/>
      <c r="D977" s="57"/>
      <c r="E977" s="57"/>
      <c r="F977" s="9"/>
      <c r="G977" s="9"/>
      <c r="H977" s="58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</row>
    <row r="978" spans="1:27" ht="24.75" customHeight="1" x14ac:dyDescent="0.15">
      <c r="A978" s="9"/>
      <c r="B978" s="56"/>
      <c r="C978" s="56"/>
      <c r="D978" s="57"/>
      <c r="E978" s="57"/>
      <c r="F978" s="9"/>
      <c r="G978" s="9"/>
      <c r="H978" s="58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</row>
    <row r="979" spans="1:27" ht="24.75" customHeight="1" x14ac:dyDescent="0.15">
      <c r="A979" s="9"/>
      <c r="B979" s="56"/>
      <c r="C979" s="56"/>
      <c r="D979" s="57"/>
      <c r="E979" s="57"/>
      <c r="F979" s="9"/>
      <c r="G979" s="9"/>
      <c r="H979" s="58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</row>
    <row r="980" spans="1:27" ht="24.75" customHeight="1" x14ac:dyDescent="0.15">
      <c r="A980" s="9"/>
      <c r="B980" s="56"/>
      <c r="C980" s="56"/>
      <c r="D980" s="57"/>
      <c r="E980" s="57"/>
      <c r="F980" s="9"/>
      <c r="G980" s="9"/>
      <c r="H980" s="58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</row>
    <row r="981" spans="1:27" ht="24.75" customHeight="1" x14ac:dyDescent="0.15">
      <c r="A981" s="9"/>
      <c r="B981" s="56"/>
      <c r="C981" s="56"/>
      <c r="D981" s="57"/>
      <c r="E981" s="57"/>
      <c r="F981" s="9"/>
      <c r="G981" s="9"/>
      <c r="H981" s="58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</row>
    <row r="982" spans="1:27" ht="24.75" customHeight="1" x14ac:dyDescent="0.15">
      <c r="A982" s="9"/>
      <c r="B982" s="56"/>
      <c r="C982" s="56"/>
      <c r="D982" s="57"/>
      <c r="E982" s="57"/>
      <c r="F982" s="9"/>
      <c r="G982" s="9"/>
      <c r="H982" s="58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</row>
    <row r="983" spans="1:27" ht="24.75" customHeight="1" x14ac:dyDescent="0.15">
      <c r="A983" s="9"/>
      <c r="B983" s="56"/>
      <c r="C983" s="56"/>
      <c r="D983" s="57"/>
      <c r="E983" s="57"/>
      <c r="F983" s="9"/>
      <c r="G983" s="9"/>
      <c r="H983" s="58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</row>
    <row r="984" spans="1:27" ht="24.75" customHeight="1" x14ac:dyDescent="0.15">
      <c r="A984" s="9"/>
      <c r="B984" s="56"/>
      <c r="C984" s="56"/>
      <c r="D984" s="57"/>
      <c r="E984" s="57"/>
      <c r="F984" s="9"/>
      <c r="G984" s="9"/>
      <c r="H984" s="58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</row>
    <row r="985" spans="1:27" ht="24.75" customHeight="1" x14ac:dyDescent="0.15">
      <c r="A985" s="9"/>
      <c r="B985" s="56"/>
      <c r="C985" s="56"/>
      <c r="D985" s="57"/>
      <c r="E985" s="57"/>
      <c r="F985" s="9"/>
      <c r="G985" s="9"/>
      <c r="H985" s="58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</row>
    <row r="986" spans="1:27" ht="24.75" customHeight="1" x14ac:dyDescent="0.15">
      <c r="A986" s="9"/>
      <c r="B986" s="56"/>
      <c r="C986" s="56"/>
      <c r="D986" s="57"/>
      <c r="E986" s="57"/>
      <c r="F986" s="9"/>
      <c r="G986" s="9"/>
      <c r="H986" s="58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</row>
    <row r="987" spans="1:27" ht="24.75" customHeight="1" x14ac:dyDescent="0.15">
      <c r="A987" s="9"/>
      <c r="B987" s="56"/>
      <c r="C987" s="56"/>
      <c r="D987" s="57"/>
      <c r="E987" s="57"/>
      <c r="F987" s="9"/>
      <c r="G987" s="9"/>
      <c r="H987" s="58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</row>
    <row r="988" spans="1:27" ht="24.75" customHeight="1" x14ac:dyDescent="0.15">
      <c r="A988" s="9"/>
      <c r="B988" s="56"/>
      <c r="C988" s="56"/>
      <c r="D988" s="57"/>
      <c r="E988" s="57"/>
      <c r="F988" s="9"/>
      <c r="G988" s="9"/>
      <c r="H988" s="58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</row>
    <row r="989" spans="1:27" ht="24.75" customHeight="1" x14ac:dyDescent="0.15">
      <c r="A989" s="9"/>
      <c r="B989" s="56"/>
      <c r="C989" s="56"/>
      <c r="D989" s="57"/>
      <c r="E989" s="57"/>
      <c r="F989" s="9"/>
      <c r="G989" s="9"/>
      <c r="H989" s="58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</row>
    <row r="990" spans="1:27" ht="24.75" customHeight="1" x14ac:dyDescent="0.15">
      <c r="A990" s="9"/>
      <c r="B990" s="56"/>
      <c r="C990" s="56"/>
      <c r="D990" s="57"/>
      <c r="E990" s="57"/>
      <c r="F990" s="9"/>
      <c r="G990" s="9"/>
      <c r="H990" s="58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</row>
    <row r="991" spans="1:27" ht="24.75" customHeight="1" x14ac:dyDescent="0.15">
      <c r="A991" s="9"/>
      <c r="B991" s="56"/>
      <c r="C991" s="56"/>
      <c r="D991" s="57"/>
      <c r="E991" s="57"/>
      <c r="F991" s="9"/>
      <c r="G991" s="9"/>
      <c r="H991" s="58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</row>
    <row r="992" spans="1:27" ht="24.75" customHeight="1" x14ac:dyDescent="0.15">
      <c r="A992" s="9"/>
      <c r="B992" s="56"/>
      <c r="C992" s="56"/>
      <c r="D992" s="57"/>
      <c r="E992" s="57"/>
      <c r="F992" s="9"/>
      <c r="G992" s="9"/>
      <c r="H992" s="58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</row>
    <row r="993" spans="1:27" ht="24.75" customHeight="1" x14ac:dyDescent="0.15">
      <c r="A993" s="9"/>
      <c r="B993" s="56"/>
      <c r="C993" s="56"/>
      <c r="D993" s="57"/>
      <c r="E993" s="57"/>
      <c r="F993" s="9"/>
      <c r="G993" s="9"/>
      <c r="H993" s="58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</row>
    <row r="994" spans="1:27" ht="24.75" customHeight="1" x14ac:dyDescent="0.15">
      <c r="A994" s="9"/>
      <c r="B994" s="56"/>
      <c r="C994" s="56"/>
      <c r="D994" s="57"/>
      <c r="E994" s="57"/>
      <c r="F994" s="9"/>
      <c r="G994" s="9"/>
      <c r="H994" s="58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</row>
    <row r="995" spans="1:27" ht="24.75" customHeight="1" x14ac:dyDescent="0.15">
      <c r="A995" s="9"/>
      <c r="B995" s="56"/>
      <c r="C995" s="56"/>
      <c r="D995" s="57"/>
      <c r="E995" s="57"/>
      <c r="F995" s="9"/>
      <c r="G995" s="9"/>
      <c r="H995" s="58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</row>
    <row r="996" spans="1:27" ht="24.75" customHeight="1" x14ac:dyDescent="0.15">
      <c r="A996" s="9"/>
      <c r="B996" s="56"/>
      <c r="C996" s="56"/>
      <c r="D996" s="57"/>
      <c r="E996" s="57"/>
      <c r="F996" s="9"/>
      <c r="G996" s="9"/>
      <c r="H996" s="58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</row>
    <row r="997" spans="1:27" ht="24.75" customHeight="1" x14ac:dyDescent="0.15">
      <c r="A997" s="9"/>
      <c r="B997" s="56"/>
      <c r="C997" s="56"/>
      <c r="D997" s="57"/>
      <c r="E997" s="57"/>
      <c r="F997" s="9"/>
      <c r="G997" s="9"/>
      <c r="H997" s="58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</row>
    <row r="998" spans="1:27" ht="24.75" customHeight="1" x14ac:dyDescent="0.15">
      <c r="A998" s="9"/>
      <c r="B998" s="56"/>
      <c r="C998" s="56"/>
      <c r="D998" s="57"/>
      <c r="E998" s="57"/>
      <c r="F998" s="9"/>
      <c r="G998" s="9"/>
      <c r="H998" s="58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</row>
    <row r="999" spans="1:27" ht="24.75" customHeight="1" x14ac:dyDescent="0.15">
      <c r="A999" s="9"/>
      <c r="B999" s="56"/>
      <c r="C999" s="56"/>
      <c r="D999" s="57"/>
      <c r="E999" s="57"/>
      <c r="F999" s="9"/>
      <c r="G999" s="9"/>
      <c r="H999" s="58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</row>
    <row r="1000" spans="1:27" ht="24.75" customHeight="1" x14ac:dyDescent="0.15">
      <c r="A1000" s="9"/>
      <c r="B1000" s="56"/>
      <c r="C1000" s="56"/>
      <c r="D1000" s="57"/>
      <c r="E1000" s="57"/>
      <c r="F1000" s="9"/>
      <c r="G1000" s="9"/>
      <c r="H1000" s="58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</row>
    <row r="1001" spans="1:27" ht="24.75" customHeight="1" x14ac:dyDescent="0.15">
      <c r="A1001" s="9"/>
      <c r="B1001" s="56"/>
      <c r="C1001" s="56"/>
      <c r="D1001" s="57"/>
      <c r="E1001" s="57"/>
      <c r="F1001" s="9"/>
      <c r="G1001" s="9"/>
      <c r="H1001" s="58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</row>
    <row r="1002" spans="1:27" ht="24.75" customHeight="1" x14ac:dyDescent="0.15">
      <c r="A1002" s="9"/>
      <c r="B1002" s="56"/>
      <c r="C1002" s="56"/>
      <c r="D1002" s="57"/>
      <c r="E1002" s="57"/>
      <c r="F1002" s="9"/>
      <c r="G1002" s="9"/>
      <c r="H1002" s="58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</row>
    <row r="1003" spans="1:27" ht="24.75" customHeight="1" x14ac:dyDescent="0.15">
      <c r="A1003" s="9"/>
      <c r="B1003" s="56"/>
      <c r="C1003" s="56"/>
      <c r="D1003" s="57"/>
      <c r="E1003" s="57"/>
      <c r="F1003" s="9"/>
      <c r="G1003" s="9"/>
      <c r="H1003" s="58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</row>
    <row r="1004" spans="1:27" ht="24.75" customHeight="1" x14ac:dyDescent="0.15">
      <c r="A1004" s="9"/>
      <c r="B1004" s="56"/>
      <c r="C1004" s="56"/>
      <c r="D1004" s="57"/>
      <c r="E1004" s="57"/>
      <c r="F1004" s="9"/>
      <c r="G1004" s="9"/>
      <c r="H1004" s="58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</row>
    <row r="1005" spans="1:27" ht="24.75" customHeight="1" x14ac:dyDescent="0.15">
      <c r="A1005" s="9"/>
      <c r="B1005" s="56"/>
      <c r="C1005" s="56"/>
      <c r="D1005" s="57"/>
      <c r="E1005" s="57"/>
      <c r="F1005" s="9"/>
      <c r="G1005" s="9"/>
      <c r="H1005" s="58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</row>
    <row r="1006" spans="1:27" ht="24.75" customHeight="1" x14ac:dyDescent="0.15">
      <c r="A1006" s="9"/>
      <c r="B1006" s="56"/>
      <c r="C1006" s="56"/>
      <c r="D1006" s="57"/>
      <c r="E1006" s="57"/>
      <c r="F1006" s="9"/>
      <c r="G1006" s="9"/>
      <c r="H1006" s="58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</row>
    <row r="1007" spans="1:27" ht="24.75" customHeight="1" x14ac:dyDescent="0.15">
      <c r="A1007" s="9"/>
      <c r="B1007" s="56"/>
      <c r="C1007" s="56"/>
      <c r="D1007" s="57"/>
      <c r="E1007" s="57"/>
      <c r="F1007" s="9"/>
      <c r="G1007" s="9"/>
      <c r="H1007" s="58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</row>
    <row r="1008" spans="1:27" ht="24.75" customHeight="1" x14ac:dyDescent="0.15">
      <c r="A1008" s="9"/>
      <c r="B1008" s="56"/>
      <c r="C1008" s="56"/>
      <c r="D1008" s="57"/>
      <c r="E1008" s="57"/>
      <c r="F1008" s="9"/>
      <c r="G1008" s="9"/>
      <c r="H1008" s="58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</row>
  </sheetData>
  <sheetProtection algorithmName="SHA-512" hashValue="8R/CTjBhK0kO5T3OdqzpWgPmBIIE+oeaQdA12NsM7rhiuLR+6oP+6I5JLD949ZZFKWLDD4Ixmy+xQwkeTue8HA==" saltValue="rNKCW7h/Gz2YgIoLWA93UQ==" spinCount="100000" sheet="1" objects="1" scenarios="1"/>
  <protectedRanges>
    <protectedRange sqref="L13:M18 L21:M24 L27:M32 F27:H32 L35:M50 F13:H18 F21:H24 F35:H50 F53:H53 F56:H56 C13:C18 C21:C24 C27:C32 C35:C50" name="Rango1"/>
  </protectedRanges>
  <mergeCells count="7">
    <mergeCell ref="D51:I51"/>
    <mergeCell ref="D57:I57"/>
    <mergeCell ref="M4:O4"/>
    <mergeCell ref="D11:I11"/>
    <mergeCell ref="D19:I19"/>
    <mergeCell ref="D25:I25"/>
    <mergeCell ref="D33:I33"/>
  </mergeCells>
  <conditionalFormatting sqref="K6:K10 K21:K24 K27:K32">
    <cfRule type="cellIs" dxfId="155" priority="1" operator="equal">
      <formula>0</formula>
    </cfRule>
  </conditionalFormatting>
  <conditionalFormatting sqref="C21:C24">
    <cfRule type="cellIs" dxfId="154" priority="2" operator="equal">
      <formula>"No"</formula>
    </cfRule>
  </conditionalFormatting>
  <conditionalFormatting sqref="C21:C24">
    <cfRule type="cellIs" dxfId="153" priority="3" operator="equal">
      <formula>"Yes"</formula>
    </cfRule>
  </conditionalFormatting>
  <conditionalFormatting sqref="C13:C18">
    <cfRule type="cellIs" dxfId="152" priority="4" operator="equal">
      <formula>"No"</formula>
    </cfRule>
  </conditionalFormatting>
  <conditionalFormatting sqref="C13:C18">
    <cfRule type="cellIs" dxfId="151" priority="5" operator="equal">
      <formula>"Yes"</formula>
    </cfRule>
  </conditionalFormatting>
  <conditionalFormatting sqref="K13:K18">
    <cfRule type="cellIs" dxfId="150" priority="6" operator="equal">
      <formula>0</formula>
    </cfRule>
  </conditionalFormatting>
  <conditionalFormatting sqref="C21">
    <cfRule type="cellIs" dxfId="149" priority="11" operator="equal">
      <formula>"No"</formula>
    </cfRule>
  </conditionalFormatting>
  <conditionalFormatting sqref="C21">
    <cfRule type="cellIs" dxfId="148" priority="12" operator="equal">
      <formula>"Yes"</formula>
    </cfRule>
  </conditionalFormatting>
  <conditionalFormatting sqref="C24">
    <cfRule type="cellIs" dxfId="147" priority="13" operator="equal">
      <formula>"No"</formula>
    </cfRule>
  </conditionalFormatting>
  <conditionalFormatting sqref="C24">
    <cfRule type="cellIs" dxfId="146" priority="14" operator="equal">
      <formula>"Yes"</formula>
    </cfRule>
  </conditionalFormatting>
  <conditionalFormatting sqref="K53:K56">
    <cfRule type="cellIs" dxfId="145" priority="15" operator="equal">
      <formula>0</formula>
    </cfRule>
  </conditionalFormatting>
  <conditionalFormatting sqref="K35:K50">
    <cfRule type="cellIs" dxfId="144" priority="16" operator="equal">
      <formula>0</formula>
    </cfRule>
  </conditionalFormatting>
  <conditionalFormatting sqref="C27:C32">
    <cfRule type="cellIs" dxfId="143" priority="17" operator="equal">
      <formula>"No"</formula>
    </cfRule>
  </conditionalFormatting>
  <conditionalFormatting sqref="C27:C32">
    <cfRule type="cellIs" dxfId="142" priority="18" operator="equal">
      <formula>"Yes"</formula>
    </cfRule>
  </conditionalFormatting>
  <conditionalFormatting sqref="C35:C50">
    <cfRule type="cellIs" dxfId="141" priority="19" operator="equal">
      <formula>"No"</formula>
    </cfRule>
  </conditionalFormatting>
  <conditionalFormatting sqref="C35:C50">
    <cfRule type="cellIs" dxfId="140" priority="20" operator="equal">
      <formula>"Yes"</formula>
    </cfRule>
  </conditionalFormatting>
  <conditionalFormatting sqref="C53:C56">
    <cfRule type="cellIs" dxfId="139" priority="21" operator="equal">
      <formula>"No"</formula>
    </cfRule>
  </conditionalFormatting>
  <conditionalFormatting sqref="C53:C56">
    <cfRule type="cellIs" dxfId="138" priority="22" operator="equal">
      <formula>"Yes"</formula>
    </cfRule>
  </conditionalFormatting>
  <dataValidations count="1">
    <dataValidation type="list" allowBlank="1" showErrorMessage="1" sqref="C35:C50 C13:C18 C21:C24 C27:C32 C53:C56" xr:uid="{00000000-0002-0000-0200-000000000000}">
      <formula1>$S$2:$S$3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outlinePr summaryBelow="0" summaryRight="0"/>
  </sheetPr>
  <dimension ref="A1:AA954"/>
  <sheetViews>
    <sheetView showGridLines="0" zoomScale="113" zoomScaleNormal="70" workbookViewId="0">
      <pane ySplit="4" topLeftCell="A15" activePane="bottomLeft" state="frozen"/>
      <selection pane="bottomLeft" activeCell="E20" sqref="E20"/>
    </sheetView>
  </sheetViews>
  <sheetFormatPr baseColWidth="10" defaultColWidth="12.5" defaultRowHeight="15" customHeight="1" x14ac:dyDescent="0.15"/>
  <cols>
    <col min="1" max="1" width="2.83203125" customWidth="1"/>
    <col min="2" max="2" width="15.6640625" customWidth="1"/>
    <col min="3" max="3" width="15.33203125" customWidth="1"/>
    <col min="4" max="4" width="30.83203125" customWidth="1"/>
    <col min="5" max="5" width="34.33203125" customWidth="1"/>
    <col min="6" max="6" width="11.5" customWidth="1"/>
    <col min="7" max="7" width="15.6640625" customWidth="1"/>
    <col min="8" max="8" width="10.6640625" customWidth="1"/>
    <col min="9" max="9" width="8.83203125" customWidth="1"/>
    <col min="10" max="11" width="20.6640625" customWidth="1"/>
    <col min="12" max="12" width="33.1640625" customWidth="1"/>
    <col min="13" max="15" width="20.6640625" customWidth="1"/>
    <col min="16" max="27" width="14.5" customWidth="1"/>
  </cols>
  <sheetData>
    <row r="1" spans="1:27" ht="9.75" customHeight="1" x14ac:dyDescent="0.15">
      <c r="A1" s="9"/>
      <c r="B1" s="56"/>
      <c r="C1" s="39"/>
      <c r="D1" s="57"/>
      <c r="E1" s="57"/>
      <c r="F1" s="9"/>
      <c r="G1" s="9"/>
      <c r="H1" s="58"/>
      <c r="I1" s="9"/>
      <c r="J1" s="58"/>
      <c r="K1" s="58"/>
      <c r="L1" s="58"/>
      <c r="M1" s="58"/>
      <c r="N1" s="58"/>
      <c r="O1" s="58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 x14ac:dyDescent="0.15">
      <c r="A2" s="9"/>
      <c r="B2" s="13" t="s">
        <v>135</v>
      </c>
      <c r="C2" s="39"/>
      <c r="D2" s="57"/>
      <c r="E2" s="57"/>
      <c r="F2" s="14"/>
      <c r="G2" s="9"/>
      <c r="H2" s="58"/>
      <c r="I2" s="9"/>
      <c r="J2" s="58"/>
      <c r="K2" s="58"/>
      <c r="L2" s="58"/>
      <c r="M2" s="58"/>
      <c r="N2" s="58"/>
      <c r="O2" s="58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9.75" customHeight="1" x14ac:dyDescent="0.15">
      <c r="A3" s="9"/>
      <c r="B3" s="56"/>
      <c r="C3" s="39"/>
      <c r="D3" s="57"/>
      <c r="E3" s="57"/>
      <c r="F3" s="9"/>
      <c r="G3" s="9"/>
      <c r="H3" s="58"/>
      <c r="I3" s="9"/>
      <c r="J3" s="58"/>
      <c r="K3" s="58"/>
      <c r="L3" s="58"/>
      <c r="M3" s="58"/>
      <c r="N3" s="58"/>
      <c r="O3" s="5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39.75" customHeight="1" x14ac:dyDescent="0.15">
      <c r="A4" s="9"/>
      <c r="B4" s="92"/>
      <c r="C4" s="93"/>
      <c r="D4" s="94" t="s">
        <v>281</v>
      </c>
      <c r="E4" s="94"/>
      <c r="F4" s="93"/>
      <c r="G4" s="93"/>
      <c r="H4" s="95"/>
      <c r="I4" s="93"/>
      <c r="J4" s="95"/>
      <c r="K4" s="95"/>
      <c r="L4" s="96"/>
      <c r="M4" s="201" t="s">
        <v>139</v>
      </c>
      <c r="N4" s="179"/>
      <c r="O4" s="180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60.75" customHeight="1" x14ac:dyDescent="0.15">
      <c r="A5" s="9"/>
      <c r="B5" s="66" t="s">
        <v>42</v>
      </c>
      <c r="C5" s="67" t="s">
        <v>140</v>
      </c>
      <c r="D5" s="68" t="s">
        <v>282</v>
      </c>
      <c r="E5" s="68"/>
      <c r="F5" s="67" t="s">
        <v>142</v>
      </c>
      <c r="G5" s="97" t="s">
        <v>143</v>
      </c>
      <c r="H5" s="98" t="s">
        <v>144</v>
      </c>
      <c r="I5" s="71" t="s">
        <v>145</v>
      </c>
      <c r="J5" s="71" t="s">
        <v>283</v>
      </c>
      <c r="K5" s="69" t="s">
        <v>146</v>
      </c>
      <c r="L5" s="97" t="s">
        <v>147</v>
      </c>
      <c r="M5" s="99" t="s">
        <v>20</v>
      </c>
      <c r="N5" s="99" t="s">
        <v>148</v>
      </c>
      <c r="O5" s="99" t="s">
        <v>149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24.75" customHeight="1" x14ac:dyDescent="0.15">
      <c r="A6" s="9"/>
      <c r="B6" s="73" t="s">
        <v>284</v>
      </c>
      <c r="C6" s="87" t="s">
        <v>137</v>
      </c>
      <c r="D6" s="100" t="s">
        <v>285</v>
      </c>
      <c r="E6" s="100" t="s">
        <v>286</v>
      </c>
      <c r="F6" s="118">
        <v>1</v>
      </c>
      <c r="G6" s="77"/>
      <c r="H6" s="78"/>
      <c r="I6" s="73">
        <v>2</v>
      </c>
      <c r="J6" s="79">
        <f t="shared" ref="J6:J8" si="0">SUM(F6*H6)</f>
        <v>0</v>
      </c>
      <c r="K6" s="101">
        <f t="shared" ref="K6:K8" si="1">IF(C6="YES / SI",J6,0)</f>
        <v>0</v>
      </c>
      <c r="L6" s="77"/>
      <c r="M6" s="27"/>
      <c r="N6" s="80">
        <f>M6-K6</f>
        <v>0</v>
      </c>
      <c r="O6" s="81" t="str">
        <f>IF(K6=0,"-",N6/K6)</f>
        <v>-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24.75" customHeight="1" x14ac:dyDescent="0.15">
      <c r="A7" s="9"/>
      <c r="B7" s="73" t="s">
        <v>1530</v>
      </c>
      <c r="C7" s="87" t="s">
        <v>137</v>
      </c>
      <c r="D7" s="100" t="s">
        <v>287</v>
      </c>
      <c r="E7" s="100" t="s">
        <v>288</v>
      </c>
      <c r="F7" s="118">
        <v>1</v>
      </c>
      <c r="G7" s="77"/>
      <c r="H7" s="78"/>
      <c r="I7" s="73">
        <v>2</v>
      </c>
      <c r="J7" s="79">
        <f t="shared" si="0"/>
        <v>0</v>
      </c>
      <c r="K7" s="101">
        <f t="shared" si="1"/>
        <v>0</v>
      </c>
      <c r="L7" s="77"/>
      <c r="M7" s="27"/>
      <c r="N7" s="80">
        <f>M7-K7</f>
        <v>0</v>
      </c>
      <c r="O7" s="81" t="str">
        <f>IF(K7=0,"-",N7/K7)</f>
        <v>-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24.75" customHeight="1" x14ac:dyDescent="0.15">
      <c r="A8" s="9"/>
      <c r="B8" s="73" t="s">
        <v>1531</v>
      </c>
      <c r="C8" s="87" t="s">
        <v>137</v>
      </c>
      <c r="D8" s="100" t="s">
        <v>289</v>
      </c>
      <c r="E8" s="100" t="s">
        <v>290</v>
      </c>
      <c r="F8" s="118">
        <v>1</v>
      </c>
      <c r="G8" s="77"/>
      <c r="H8" s="78"/>
      <c r="I8" s="73">
        <v>2</v>
      </c>
      <c r="J8" s="79">
        <f t="shared" si="0"/>
        <v>0</v>
      </c>
      <c r="K8" s="101">
        <f t="shared" si="1"/>
        <v>0</v>
      </c>
      <c r="L8" s="77"/>
      <c r="M8" s="27"/>
      <c r="N8" s="80">
        <f>M8-K8</f>
        <v>0</v>
      </c>
      <c r="O8" s="81" t="str">
        <f>IF(K8=0,"-",N8/K8)</f>
        <v>-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39.75" customHeight="1" x14ac:dyDescent="0.15">
      <c r="A9" s="9"/>
      <c r="B9" s="84" t="s">
        <v>42</v>
      </c>
      <c r="C9" s="102"/>
      <c r="D9" s="196" t="s">
        <v>291</v>
      </c>
      <c r="E9" s="179"/>
      <c r="F9" s="179"/>
      <c r="G9" s="179"/>
      <c r="H9" s="179"/>
      <c r="I9" s="180"/>
      <c r="J9" s="85">
        <f t="shared" ref="J9:K9" si="2">SUM(J6:J8)</f>
        <v>0</v>
      </c>
      <c r="K9" s="85">
        <f t="shared" si="2"/>
        <v>0</v>
      </c>
      <c r="L9" s="48"/>
      <c r="M9" s="86">
        <f t="shared" ref="M9:N9" si="3">SUM(M6:M8)</f>
        <v>0</v>
      </c>
      <c r="N9" s="86">
        <f t="shared" si="3"/>
        <v>0</v>
      </c>
      <c r="O9" s="86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60.75" customHeight="1" x14ac:dyDescent="0.15">
      <c r="A10" s="9"/>
      <c r="B10" s="66" t="s">
        <v>45</v>
      </c>
      <c r="C10" s="67" t="s">
        <v>140</v>
      </c>
      <c r="D10" s="68" t="s">
        <v>292</v>
      </c>
      <c r="E10" s="68"/>
      <c r="F10" s="67" t="s">
        <v>142</v>
      </c>
      <c r="G10" s="97" t="s">
        <v>143</v>
      </c>
      <c r="H10" s="98" t="s">
        <v>144</v>
      </c>
      <c r="I10" s="71" t="s">
        <v>145</v>
      </c>
      <c r="J10" s="71" t="s">
        <v>283</v>
      </c>
      <c r="K10" s="69" t="s">
        <v>146</v>
      </c>
      <c r="L10" s="97" t="s">
        <v>147</v>
      </c>
      <c r="M10" s="72" t="s">
        <v>20</v>
      </c>
      <c r="N10" s="72" t="s">
        <v>148</v>
      </c>
      <c r="O10" s="72" t="s">
        <v>149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24.75" customHeight="1" x14ac:dyDescent="0.15">
      <c r="A11" s="9"/>
      <c r="B11" s="73" t="s">
        <v>293</v>
      </c>
      <c r="C11" s="87" t="s">
        <v>137</v>
      </c>
      <c r="D11" s="103" t="s">
        <v>294</v>
      </c>
      <c r="E11" s="103" t="s">
        <v>295</v>
      </c>
      <c r="F11" s="76">
        <v>1</v>
      </c>
      <c r="G11" s="88"/>
      <c r="H11" s="119"/>
      <c r="I11" s="24">
        <v>2</v>
      </c>
      <c r="J11" s="79">
        <f t="shared" ref="J11:J14" si="4">SUM(F11*H11)</f>
        <v>0</v>
      </c>
      <c r="K11" s="101">
        <f t="shared" ref="K11:K14" si="5">IF(C11="YES / SI",J11,0)</f>
        <v>0</v>
      </c>
      <c r="L11" s="77"/>
      <c r="M11" s="27"/>
      <c r="N11" s="80">
        <f>M11-K11</f>
        <v>0</v>
      </c>
      <c r="O11" s="81" t="str">
        <f>IF(K11=0,"-",N11/K11)</f>
        <v>-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24.75" customHeight="1" x14ac:dyDescent="0.15">
      <c r="A12" s="9"/>
      <c r="B12" s="73" t="s">
        <v>296</v>
      </c>
      <c r="C12" s="87" t="s">
        <v>137</v>
      </c>
      <c r="D12" s="100" t="s">
        <v>297</v>
      </c>
      <c r="E12" s="100" t="s">
        <v>298</v>
      </c>
      <c r="F12" s="76">
        <v>1</v>
      </c>
      <c r="G12" s="88"/>
      <c r="H12" s="119"/>
      <c r="I12" s="24">
        <v>2</v>
      </c>
      <c r="J12" s="79">
        <f t="shared" si="4"/>
        <v>0</v>
      </c>
      <c r="K12" s="101">
        <f t="shared" si="5"/>
        <v>0</v>
      </c>
      <c r="L12" s="77"/>
      <c r="M12" s="27"/>
      <c r="N12" s="80">
        <f>M12-K12</f>
        <v>0</v>
      </c>
      <c r="O12" s="81" t="str">
        <f>IF(K12=0,"-",N12/K12)</f>
        <v>-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24.75" customHeight="1" x14ac:dyDescent="0.15">
      <c r="A13" s="9"/>
      <c r="B13" s="73" t="s">
        <v>299</v>
      </c>
      <c r="C13" s="87" t="s">
        <v>137</v>
      </c>
      <c r="D13" s="100" t="s">
        <v>300</v>
      </c>
      <c r="E13" s="100" t="s">
        <v>301</v>
      </c>
      <c r="F13" s="76">
        <v>1</v>
      </c>
      <c r="G13" s="88"/>
      <c r="H13" s="119"/>
      <c r="I13" s="24">
        <v>2</v>
      </c>
      <c r="J13" s="79">
        <f t="shared" si="4"/>
        <v>0</v>
      </c>
      <c r="K13" s="101">
        <f t="shared" si="5"/>
        <v>0</v>
      </c>
      <c r="L13" s="77"/>
      <c r="M13" s="27"/>
      <c r="N13" s="80">
        <f>M13-K13</f>
        <v>0</v>
      </c>
      <c r="O13" s="81" t="str">
        <f>IF(K13=0,"-",N13/K13)</f>
        <v>-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24.75" customHeight="1" x14ac:dyDescent="0.15">
      <c r="A14" s="9"/>
      <c r="B14" s="73" t="s">
        <v>302</v>
      </c>
      <c r="C14" s="87" t="s">
        <v>137</v>
      </c>
      <c r="D14" s="100" t="s">
        <v>289</v>
      </c>
      <c r="E14" s="100" t="s">
        <v>290</v>
      </c>
      <c r="F14" s="76">
        <v>1</v>
      </c>
      <c r="G14" s="88"/>
      <c r="H14" s="119"/>
      <c r="I14" s="24">
        <v>2</v>
      </c>
      <c r="J14" s="79">
        <f t="shared" si="4"/>
        <v>0</v>
      </c>
      <c r="K14" s="101">
        <f t="shared" si="5"/>
        <v>0</v>
      </c>
      <c r="L14" s="77"/>
      <c r="M14" s="27"/>
      <c r="N14" s="80">
        <f>M14-K14</f>
        <v>0</v>
      </c>
      <c r="O14" s="81" t="str">
        <f>IF(K14=0,"-",N14/K14)</f>
        <v>-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39.75" customHeight="1" x14ac:dyDescent="0.15">
      <c r="A15" s="9"/>
      <c r="B15" s="84" t="s">
        <v>45</v>
      </c>
      <c r="C15" s="102"/>
      <c r="D15" s="196" t="s">
        <v>303</v>
      </c>
      <c r="E15" s="179"/>
      <c r="F15" s="179"/>
      <c r="G15" s="179"/>
      <c r="H15" s="179"/>
      <c r="I15" s="180"/>
      <c r="J15" s="85">
        <f t="shared" ref="J15:K15" si="6">SUM(J11:J14)</f>
        <v>0</v>
      </c>
      <c r="K15" s="85">
        <f t="shared" si="6"/>
        <v>0</v>
      </c>
      <c r="L15" s="48"/>
      <c r="M15" s="86">
        <f t="shared" ref="M15:N15" si="7">SUM(M11:M14)</f>
        <v>0</v>
      </c>
      <c r="N15" s="86">
        <f t="shared" si="7"/>
        <v>0</v>
      </c>
      <c r="O15" s="86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60.75" customHeight="1" x14ac:dyDescent="0.15">
      <c r="A16" s="9"/>
      <c r="B16" s="66" t="s">
        <v>47</v>
      </c>
      <c r="C16" s="67" t="s">
        <v>140</v>
      </c>
      <c r="D16" s="68" t="s">
        <v>304</v>
      </c>
      <c r="E16" s="68"/>
      <c r="F16" s="67" t="s">
        <v>142</v>
      </c>
      <c r="G16" s="97" t="s">
        <v>143</v>
      </c>
      <c r="H16" s="98" t="s">
        <v>144</v>
      </c>
      <c r="I16" s="71" t="s">
        <v>145</v>
      </c>
      <c r="J16" s="71" t="s">
        <v>283</v>
      </c>
      <c r="K16" s="69" t="s">
        <v>146</v>
      </c>
      <c r="L16" s="97" t="s">
        <v>147</v>
      </c>
      <c r="M16" s="72" t="s">
        <v>20</v>
      </c>
      <c r="N16" s="72" t="s">
        <v>148</v>
      </c>
      <c r="O16" s="72" t="s">
        <v>149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24.75" customHeight="1" x14ac:dyDescent="0.15">
      <c r="A17" s="9"/>
      <c r="B17" s="73" t="s">
        <v>305</v>
      </c>
      <c r="C17" s="87" t="s">
        <v>137</v>
      </c>
      <c r="D17" s="100" t="s">
        <v>306</v>
      </c>
      <c r="E17" s="100" t="s">
        <v>307</v>
      </c>
      <c r="F17" s="118">
        <v>1</v>
      </c>
      <c r="G17" s="104"/>
      <c r="H17" s="129"/>
      <c r="I17" s="24">
        <v>2</v>
      </c>
      <c r="J17" s="79">
        <f t="shared" ref="J17:J21" si="8">SUM(F17*H17)</f>
        <v>0</v>
      </c>
      <c r="K17" s="101">
        <f t="shared" ref="K17:K21" si="9">IF(C17="YES / SI",J17,0)</f>
        <v>0</v>
      </c>
      <c r="L17" s="77"/>
      <c r="M17" s="27"/>
      <c r="N17" s="80">
        <f>M17-K17</f>
        <v>0</v>
      </c>
      <c r="O17" s="81" t="str">
        <f>IF(K17=0,"-",N17/K17)</f>
        <v>-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24.75" customHeight="1" x14ac:dyDescent="0.15">
      <c r="A18" s="9"/>
      <c r="B18" s="73" t="s">
        <v>308</v>
      </c>
      <c r="C18" s="87" t="s">
        <v>137</v>
      </c>
      <c r="D18" s="100" t="s">
        <v>309</v>
      </c>
      <c r="E18" s="100" t="s">
        <v>310</v>
      </c>
      <c r="F18" s="118">
        <v>1</v>
      </c>
      <c r="G18" s="104"/>
      <c r="H18" s="129"/>
      <c r="I18" s="24">
        <v>2</v>
      </c>
      <c r="J18" s="79">
        <f t="shared" si="8"/>
        <v>0</v>
      </c>
      <c r="K18" s="101">
        <f t="shared" si="9"/>
        <v>0</v>
      </c>
      <c r="L18" s="77"/>
      <c r="M18" s="27"/>
      <c r="N18" s="80">
        <f>M18-K18</f>
        <v>0</v>
      </c>
      <c r="O18" s="81" t="str">
        <f>IF(K18=0,"-",N18/K18)</f>
        <v>-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24.75" customHeight="1" x14ac:dyDescent="0.15">
      <c r="A19" s="9"/>
      <c r="B19" s="73" t="s">
        <v>311</v>
      </c>
      <c r="C19" s="87" t="s">
        <v>137</v>
      </c>
      <c r="D19" s="100" t="s">
        <v>312</v>
      </c>
      <c r="E19" s="100" t="s">
        <v>313</v>
      </c>
      <c r="F19" s="118">
        <v>1</v>
      </c>
      <c r="G19" s="104"/>
      <c r="H19" s="129"/>
      <c r="I19" s="24">
        <v>2</v>
      </c>
      <c r="J19" s="79">
        <f t="shared" si="8"/>
        <v>0</v>
      </c>
      <c r="K19" s="101">
        <f t="shared" si="9"/>
        <v>0</v>
      </c>
      <c r="L19" s="77"/>
      <c r="M19" s="27"/>
      <c r="N19" s="80">
        <f>M19-K19</f>
        <v>0</v>
      </c>
      <c r="O19" s="81" t="str">
        <f>IF(K19=0,"-",N19/K19)</f>
        <v>-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24.75" customHeight="1" x14ac:dyDescent="0.15">
      <c r="A20" s="9"/>
      <c r="B20" s="73" t="s">
        <v>314</v>
      </c>
      <c r="C20" s="87" t="s">
        <v>137</v>
      </c>
      <c r="D20" s="100" t="s">
        <v>315</v>
      </c>
      <c r="E20" s="100" t="s">
        <v>316</v>
      </c>
      <c r="F20" s="118">
        <v>1</v>
      </c>
      <c r="G20" s="104"/>
      <c r="H20" s="129"/>
      <c r="I20" s="24">
        <v>2</v>
      </c>
      <c r="J20" s="79">
        <f t="shared" si="8"/>
        <v>0</v>
      </c>
      <c r="K20" s="101">
        <f t="shared" si="9"/>
        <v>0</v>
      </c>
      <c r="L20" s="77"/>
      <c r="M20" s="27"/>
      <c r="N20" s="80">
        <f>M20-K20</f>
        <v>0</v>
      </c>
      <c r="O20" s="81" t="str">
        <f>IF(K20=0,"-",N20/K20)</f>
        <v>-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24.75" customHeight="1" x14ac:dyDescent="0.15">
      <c r="A21" s="9"/>
      <c r="B21" s="73" t="s">
        <v>317</v>
      </c>
      <c r="C21" s="87" t="s">
        <v>137</v>
      </c>
      <c r="D21" s="105" t="s">
        <v>289</v>
      </c>
      <c r="E21" s="105" t="s">
        <v>290</v>
      </c>
      <c r="F21" s="118">
        <v>1</v>
      </c>
      <c r="G21" s="104"/>
      <c r="H21" s="129"/>
      <c r="I21" s="24">
        <v>2</v>
      </c>
      <c r="J21" s="79">
        <f t="shared" si="8"/>
        <v>0</v>
      </c>
      <c r="K21" s="101">
        <f t="shared" si="9"/>
        <v>0</v>
      </c>
      <c r="L21" s="106"/>
      <c r="M21" s="27"/>
      <c r="N21" s="80">
        <f>M21-K21</f>
        <v>0</v>
      </c>
      <c r="O21" s="81" t="str">
        <f>IF(K21=0,"-",N21/K21)</f>
        <v>-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39.75" customHeight="1" x14ac:dyDescent="0.15">
      <c r="A22" s="9"/>
      <c r="B22" s="90" t="s">
        <v>47</v>
      </c>
      <c r="C22" s="107"/>
      <c r="D22" s="196" t="s">
        <v>318</v>
      </c>
      <c r="E22" s="179"/>
      <c r="F22" s="179"/>
      <c r="G22" s="179"/>
      <c r="H22" s="179"/>
      <c r="I22" s="180"/>
      <c r="J22" s="48">
        <f t="shared" ref="J22:K22" si="10">SUM(J17:J21)</f>
        <v>0</v>
      </c>
      <c r="K22" s="48">
        <f t="shared" si="10"/>
        <v>0</v>
      </c>
      <c r="L22" s="48"/>
      <c r="M22" s="91">
        <f t="shared" ref="M22:N22" si="11">SUM(M17:M21)</f>
        <v>0</v>
      </c>
      <c r="N22" s="91">
        <f t="shared" si="11"/>
        <v>0</v>
      </c>
      <c r="O22" s="9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24.75" customHeight="1" x14ac:dyDescent="0.15">
      <c r="A23" s="9"/>
      <c r="B23" s="56"/>
      <c r="C23" s="39"/>
      <c r="D23" s="57"/>
      <c r="E23" s="57"/>
      <c r="F23" s="9"/>
      <c r="G23" s="9"/>
      <c r="H23" s="58"/>
      <c r="I23" s="9"/>
      <c r="J23" s="58"/>
      <c r="K23" s="58"/>
      <c r="L23" s="58"/>
      <c r="M23" s="58"/>
      <c r="N23" s="58"/>
      <c r="O23" s="5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24.75" customHeight="1" x14ac:dyDescent="0.15">
      <c r="A24" s="9"/>
      <c r="B24" s="56"/>
      <c r="C24" s="39"/>
      <c r="D24" s="57"/>
      <c r="E24" s="57"/>
      <c r="F24" s="9"/>
      <c r="G24" s="9"/>
      <c r="H24" s="58"/>
      <c r="I24" s="9"/>
      <c r="J24" s="58"/>
      <c r="K24" s="58"/>
      <c r="L24" s="58"/>
      <c r="M24" s="58"/>
      <c r="N24" s="58"/>
      <c r="O24" s="58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24.75" customHeight="1" x14ac:dyDescent="0.15">
      <c r="A25" s="9"/>
      <c r="B25" s="56"/>
      <c r="C25" s="39"/>
      <c r="D25" s="57"/>
      <c r="E25" s="57"/>
      <c r="F25" s="9"/>
      <c r="G25" s="9"/>
      <c r="H25" s="58"/>
      <c r="I25" s="9"/>
      <c r="J25" s="58"/>
      <c r="K25" s="58"/>
      <c r="L25" s="58"/>
      <c r="M25" s="58"/>
      <c r="N25" s="58"/>
      <c r="O25" s="58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24.75" customHeight="1" x14ac:dyDescent="0.15">
      <c r="A26" s="9"/>
      <c r="B26" s="56"/>
      <c r="C26" s="39"/>
      <c r="D26" s="57"/>
      <c r="E26" s="57"/>
      <c r="F26" s="9"/>
      <c r="G26" s="9"/>
      <c r="H26" s="58"/>
      <c r="I26" s="9"/>
      <c r="J26" s="58"/>
      <c r="K26" s="58"/>
      <c r="L26" s="58"/>
      <c r="M26" s="58"/>
      <c r="N26" s="58"/>
      <c r="O26" s="58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24.75" customHeight="1" x14ac:dyDescent="0.15">
      <c r="A27" s="9"/>
      <c r="B27" s="56"/>
      <c r="C27" s="39"/>
      <c r="D27" s="57"/>
      <c r="E27" s="57"/>
      <c r="F27" s="9"/>
      <c r="G27" s="9"/>
      <c r="H27" s="58"/>
      <c r="I27" s="9"/>
      <c r="J27" s="58"/>
      <c r="K27" s="58"/>
      <c r="L27" s="58"/>
      <c r="M27" s="58"/>
      <c r="N27" s="58"/>
      <c r="O27" s="58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24.75" customHeight="1" x14ac:dyDescent="0.15">
      <c r="A28" s="9"/>
      <c r="B28" s="56"/>
      <c r="C28" s="39"/>
      <c r="D28" s="57"/>
      <c r="E28" s="57"/>
      <c r="F28" s="9"/>
      <c r="G28" s="9"/>
      <c r="H28" s="58"/>
      <c r="I28" s="9"/>
      <c r="J28" s="58"/>
      <c r="K28" s="58"/>
      <c r="L28" s="58"/>
      <c r="M28" s="58"/>
      <c r="N28" s="58"/>
      <c r="O28" s="58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24.75" customHeight="1" x14ac:dyDescent="0.15">
      <c r="A29" s="9"/>
      <c r="B29" s="56"/>
      <c r="C29" s="39"/>
      <c r="D29" s="57"/>
      <c r="E29" s="57"/>
      <c r="F29" s="9"/>
      <c r="G29" s="9"/>
      <c r="H29" s="58"/>
      <c r="I29" s="9"/>
      <c r="J29" s="58"/>
      <c r="K29" s="58"/>
      <c r="L29" s="58"/>
      <c r="M29" s="58"/>
      <c r="N29" s="58"/>
      <c r="O29" s="5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24.75" customHeight="1" x14ac:dyDescent="0.15">
      <c r="A30" s="9"/>
      <c r="B30" s="56"/>
      <c r="C30" s="39"/>
      <c r="D30" s="57"/>
      <c r="E30" s="57"/>
      <c r="F30" s="9"/>
      <c r="G30" s="9"/>
      <c r="H30" s="58"/>
      <c r="I30" s="9"/>
      <c r="J30" s="58"/>
      <c r="K30" s="58"/>
      <c r="L30" s="58"/>
      <c r="M30" s="58"/>
      <c r="N30" s="58"/>
      <c r="O30" s="58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24.75" customHeight="1" x14ac:dyDescent="0.15">
      <c r="A31" s="9"/>
      <c r="B31" s="56"/>
      <c r="C31" s="39"/>
      <c r="D31" s="57"/>
      <c r="E31" s="57"/>
      <c r="F31" s="9"/>
      <c r="G31" s="9"/>
      <c r="H31" s="58"/>
      <c r="I31" s="9"/>
      <c r="J31" s="58"/>
      <c r="K31" s="58"/>
      <c r="L31" s="58"/>
      <c r="M31" s="58"/>
      <c r="N31" s="58"/>
      <c r="O31" s="58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24.75" customHeight="1" x14ac:dyDescent="0.15">
      <c r="A32" s="9"/>
      <c r="B32" s="56"/>
      <c r="C32" s="39"/>
      <c r="D32" s="57"/>
      <c r="E32" s="57"/>
      <c r="F32" s="9"/>
      <c r="G32" s="9"/>
      <c r="H32" s="58"/>
      <c r="I32" s="9"/>
      <c r="J32" s="58"/>
      <c r="K32" s="58"/>
      <c r="L32" s="58"/>
      <c r="M32" s="58"/>
      <c r="N32" s="58"/>
      <c r="O32" s="58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24.75" customHeight="1" x14ac:dyDescent="0.15">
      <c r="A33" s="9"/>
      <c r="B33" s="56"/>
      <c r="C33" s="39"/>
      <c r="D33" s="57"/>
      <c r="E33" s="57"/>
      <c r="F33" s="9"/>
      <c r="G33" s="9"/>
      <c r="H33" s="58"/>
      <c r="I33" s="9"/>
      <c r="J33" s="58"/>
      <c r="K33" s="58"/>
      <c r="L33" s="58"/>
      <c r="M33" s="58"/>
      <c r="N33" s="58"/>
      <c r="O33" s="58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24.75" customHeight="1" x14ac:dyDescent="0.15">
      <c r="A34" s="9"/>
      <c r="B34" s="56"/>
      <c r="C34" s="39"/>
      <c r="D34" s="57"/>
      <c r="E34" s="57"/>
      <c r="F34" s="9"/>
      <c r="G34" s="9"/>
      <c r="H34" s="58"/>
      <c r="I34" s="9"/>
      <c r="J34" s="58"/>
      <c r="K34" s="58"/>
      <c r="L34" s="58"/>
      <c r="M34" s="58"/>
      <c r="N34" s="58"/>
      <c r="O34" s="58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24.75" customHeight="1" x14ac:dyDescent="0.15">
      <c r="A35" s="9"/>
      <c r="B35" s="56"/>
      <c r="C35" s="39"/>
      <c r="D35" s="57"/>
      <c r="E35" s="57"/>
      <c r="F35" s="9"/>
      <c r="G35" s="9"/>
      <c r="H35" s="58"/>
      <c r="I35" s="9"/>
      <c r="J35" s="58"/>
      <c r="K35" s="58"/>
      <c r="L35" s="58"/>
      <c r="M35" s="58"/>
      <c r="N35" s="58"/>
      <c r="O35" s="58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24.75" customHeight="1" x14ac:dyDescent="0.15">
      <c r="A36" s="9"/>
      <c r="B36" s="56"/>
      <c r="C36" s="39"/>
      <c r="D36" s="57"/>
      <c r="E36" s="57"/>
      <c r="F36" s="9"/>
      <c r="G36" s="9"/>
      <c r="H36" s="58"/>
      <c r="I36" s="9"/>
      <c r="J36" s="58"/>
      <c r="K36" s="58"/>
      <c r="L36" s="58"/>
      <c r="M36" s="58"/>
      <c r="N36" s="58"/>
      <c r="O36" s="5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24.75" customHeight="1" x14ac:dyDescent="0.15">
      <c r="A37" s="9"/>
      <c r="B37" s="56"/>
      <c r="C37" s="39"/>
      <c r="D37" s="57"/>
      <c r="E37" s="57"/>
      <c r="F37" s="9"/>
      <c r="G37" s="9"/>
      <c r="H37" s="58"/>
      <c r="I37" s="9"/>
      <c r="J37" s="58"/>
      <c r="K37" s="58"/>
      <c r="L37" s="58"/>
      <c r="M37" s="58"/>
      <c r="N37" s="58"/>
      <c r="O37" s="5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24.75" customHeight="1" x14ac:dyDescent="0.15">
      <c r="A38" s="9"/>
      <c r="B38" s="56"/>
      <c r="C38" s="39"/>
      <c r="D38" s="57"/>
      <c r="E38" s="57"/>
      <c r="F38" s="9"/>
      <c r="G38" s="9"/>
      <c r="H38" s="58"/>
      <c r="I38" s="9"/>
      <c r="J38" s="58"/>
      <c r="K38" s="58"/>
      <c r="L38" s="58"/>
      <c r="M38" s="58"/>
      <c r="N38" s="58"/>
      <c r="O38" s="58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24.75" customHeight="1" x14ac:dyDescent="0.15">
      <c r="A39" s="9"/>
      <c r="B39" s="56"/>
      <c r="C39" s="39"/>
      <c r="D39" s="57"/>
      <c r="E39" s="57"/>
      <c r="F39" s="9"/>
      <c r="G39" s="9"/>
      <c r="H39" s="58"/>
      <c r="I39" s="9"/>
      <c r="J39" s="58"/>
      <c r="K39" s="58"/>
      <c r="L39" s="58"/>
      <c r="M39" s="58"/>
      <c r="N39" s="58"/>
      <c r="O39" s="5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24.75" customHeight="1" x14ac:dyDescent="0.15">
      <c r="A40" s="9"/>
      <c r="B40" s="56"/>
      <c r="C40" s="39"/>
      <c r="D40" s="57"/>
      <c r="E40" s="57"/>
      <c r="F40" s="9"/>
      <c r="G40" s="9"/>
      <c r="H40" s="58"/>
      <c r="I40" s="9"/>
      <c r="J40" s="58"/>
      <c r="K40" s="58"/>
      <c r="L40" s="58"/>
      <c r="M40" s="58"/>
      <c r="N40" s="58"/>
      <c r="O40" s="58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24.75" customHeight="1" x14ac:dyDescent="0.15">
      <c r="A41" s="9"/>
      <c r="B41" s="56"/>
      <c r="C41" s="39"/>
      <c r="D41" s="57"/>
      <c r="E41" s="57"/>
      <c r="F41" s="9"/>
      <c r="G41" s="9"/>
      <c r="H41" s="58"/>
      <c r="I41" s="9"/>
      <c r="J41" s="58"/>
      <c r="K41" s="58"/>
      <c r="L41" s="58"/>
      <c r="M41" s="58"/>
      <c r="N41" s="58"/>
      <c r="O41" s="58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24.75" customHeight="1" x14ac:dyDescent="0.15">
      <c r="A42" s="9"/>
      <c r="B42" s="56"/>
      <c r="C42" s="39"/>
      <c r="D42" s="57"/>
      <c r="E42" s="57"/>
      <c r="F42" s="9"/>
      <c r="G42" s="9"/>
      <c r="H42" s="58"/>
      <c r="I42" s="9"/>
      <c r="J42" s="58"/>
      <c r="K42" s="58"/>
      <c r="L42" s="58"/>
      <c r="M42" s="58"/>
      <c r="N42" s="58"/>
      <c r="O42" s="58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24.75" customHeight="1" x14ac:dyDescent="0.15">
      <c r="A43" s="9"/>
      <c r="B43" s="56"/>
      <c r="C43" s="39"/>
      <c r="D43" s="57"/>
      <c r="E43" s="57"/>
      <c r="F43" s="9"/>
      <c r="G43" s="9"/>
      <c r="H43" s="58"/>
      <c r="I43" s="9"/>
      <c r="J43" s="58"/>
      <c r="K43" s="58"/>
      <c r="L43" s="58"/>
      <c r="M43" s="58"/>
      <c r="N43" s="58"/>
      <c r="O43" s="58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24.75" customHeight="1" x14ac:dyDescent="0.15">
      <c r="A44" s="9"/>
      <c r="B44" s="56"/>
      <c r="C44" s="39"/>
      <c r="D44" s="57"/>
      <c r="E44" s="57"/>
      <c r="F44" s="9"/>
      <c r="G44" s="9"/>
      <c r="H44" s="58"/>
      <c r="I44" s="9"/>
      <c r="J44" s="58"/>
      <c r="K44" s="58"/>
      <c r="L44" s="58"/>
      <c r="M44" s="58"/>
      <c r="N44" s="58"/>
      <c r="O44" s="58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24.75" customHeight="1" x14ac:dyDescent="0.15">
      <c r="A45" s="9"/>
      <c r="B45" s="56"/>
      <c r="C45" s="39"/>
      <c r="D45" s="57"/>
      <c r="E45" s="57"/>
      <c r="F45" s="9"/>
      <c r="G45" s="9"/>
      <c r="H45" s="58"/>
      <c r="I45" s="9"/>
      <c r="J45" s="58"/>
      <c r="K45" s="58"/>
      <c r="L45" s="58"/>
      <c r="M45" s="58"/>
      <c r="N45" s="58"/>
      <c r="O45" s="58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24.75" customHeight="1" x14ac:dyDescent="0.15">
      <c r="A46" s="9"/>
      <c r="B46" s="56"/>
      <c r="C46" s="39"/>
      <c r="D46" s="57"/>
      <c r="E46" s="57"/>
      <c r="F46" s="9"/>
      <c r="G46" s="9"/>
      <c r="H46" s="58"/>
      <c r="I46" s="9"/>
      <c r="J46" s="58"/>
      <c r="K46" s="58"/>
      <c r="L46" s="58"/>
      <c r="M46" s="58"/>
      <c r="N46" s="58"/>
      <c r="O46" s="58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24.75" customHeight="1" x14ac:dyDescent="0.15">
      <c r="A47" s="9"/>
      <c r="B47" s="56"/>
      <c r="C47" s="39"/>
      <c r="D47" s="57"/>
      <c r="E47" s="57"/>
      <c r="F47" s="9"/>
      <c r="G47" s="9"/>
      <c r="H47" s="58"/>
      <c r="I47" s="9"/>
      <c r="J47" s="58"/>
      <c r="K47" s="58"/>
      <c r="L47" s="58"/>
      <c r="M47" s="58"/>
      <c r="N47" s="58"/>
      <c r="O47" s="58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24.75" customHeight="1" x14ac:dyDescent="0.15">
      <c r="A48" s="9"/>
      <c r="B48" s="56"/>
      <c r="C48" s="39"/>
      <c r="D48" s="57"/>
      <c r="E48" s="57"/>
      <c r="F48" s="9"/>
      <c r="G48" s="9"/>
      <c r="H48" s="58"/>
      <c r="I48" s="9"/>
      <c r="J48" s="58"/>
      <c r="K48" s="58"/>
      <c r="L48" s="58"/>
      <c r="M48" s="58"/>
      <c r="N48" s="58"/>
      <c r="O48" s="58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24.75" customHeight="1" x14ac:dyDescent="0.15">
      <c r="A49" s="9"/>
      <c r="B49" s="56"/>
      <c r="C49" s="39"/>
      <c r="D49" s="57"/>
      <c r="E49" s="57"/>
      <c r="F49" s="9"/>
      <c r="G49" s="9"/>
      <c r="H49" s="58"/>
      <c r="I49" s="9"/>
      <c r="J49" s="58"/>
      <c r="K49" s="58"/>
      <c r="L49" s="58"/>
      <c r="M49" s="58"/>
      <c r="N49" s="58"/>
      <c r="O49" s="58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24.75" customHeight="1" x14ac:dyDescent="0.15">
      <c r="A50" s="9"/>
      <c r="B50" s="56"/>
      <c r="C50" s="39"/>
      <c r="D50" s="57"/>
      <c r="E50" s="57"/>
      <c r="F50" s="9"/>
      <c r="G50" s="9"/>
      <c r="H50" s="58"/>
      <c r="I50" s="9"/>
      <c r="J50" s="58"/>
      <c r="K50" s="58"/>
      <c r="L50" s="58"/>
      <c r="M50" s="58"/>
      <c r="N50" s="58"/>
      <c r="O50" s="58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24.75" customHeight="1" x14ac:dyDescent="0.15">
      <c r="A51" s="9"/>
      <c r="B51" s="56"/>
      <c r="C51" s="39"/>
      <c r="D51" s="57"/>
      <c r="E51" s="57"/>
      <c r="F51" s="9"/>
      <c r="G51" s="9"/>
      <c r="H51" s="58"/>
      <c r="I51" s="9"/>
      <c r="J51" s="58"/>
      <c r="K51" s="58"/>
      <c r="L51" s="58"/>
      <c r="M51" s="58"/>
      <c r="N51" s="58"/>
      <c r="O51" s="58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24.75" customHeight="1" x14ac:dyDescent="0.15">
      <c r="A52" s="9"/>
      <c r="B52" s="56"/>
      <c r="C52" s="39"/>
      <c r="D52" s="57"/>
      <c r="E52" s="57"/>
      <c r="F52" s="9"/>
      <c r="G52" s="9"/>
      <c r="H52" s="58"/>
      <c r="I52" s="9"/>
      <c r="J52" s="58"/>
      <c r="K52" s="58"/>
      <c r="L52" s="58"/>
      <c r="M52" s="58"/>
      <c r="N52" s="58"/>
      <c r="O52" s="58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24.75" customHeight="1" x14ac:dyDescent="0.15">
      <c r="A53" s="9"/>
      <c r="B53" s="56"/>
      <c r="C53" s="39"/>
      <c r="D53" s="57"/>
      <c r="E53" s="57"/>
      <c r="F53" s="9"/>
      <c r="G53" s="9"/>
      <c r="H53" s="58"/>
      <c r="I53" s="9"/>
      <c r="J53" s="58"/>
      <c r="K53" s="58"/>
      <c r="L53" s="58"/>
      <c r="M53" s="58"/>
      <c r="N53" s="58"/>
      <c r="O53" s="58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24.75" customHeight="1" x14ac:dyDescent="0.15">
      <c r="A54" s="9"/>
      <c r="B54" s="56"/>
      <c r="C54" s="39"/>
      <c r="D54" s="57"/>
      <c r="E54" s="57"/>
      <c r="F54" s="9"/>
      <c r="G54" s="9"/>
      <c r="H54" s="58"/>
      <c r="I54" s="9"/>
      <c r="J54" s="58"/>
      <c r="K54" s="58"/>
      <c r="L54" s="58"/>
      <c r="M54" s="58"/>
      <c r="N54" s="58"/>
      <c r="O54" s="58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24.75" customHeight="1" x14ac:dyDescent="0.15">
      <c r="A55" s="9"/>
      <c r="B55" s="56"/>
      <c r="C55" s="39"/>
      <c r="D55" s="57"/>
      <c r="E55" s="57"/>
      <c r="F55" s="9"/>
      <c r="G55" s="9"/>
      <c r="H55" s="58"/>
      <c r="I55" s="9"/>
      <c r="J55" s="58"/>
      <c r="K55" s="58"/>
      <c r="L55" s="58"/>
      <c r="M55" s="58"/>
      <c r="N55" s="58"/>
      <c r="O55" s="58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24.75" customHeight="1" x14ac:dyDescent="0.15">
      <c r="A56" s="9"/>
      <c r="B56" s="56"/>
      <c r="C56" s="39"/>
      <c r="D56" s="57"/>
      <c r="E56" s="57"/>
      <c r="F56" s="9"/>
      <c r="G56" s="9"/>
      <c r="H56" s="58"/>
      <c r="I56" s="9"/>
      <c r="J56" s="58"/>
      <c r="K56" s="58"/>
      <c r="L56" s="58"/>
      <c r="M56" s="58"/>
      <c r="N56" s="58"/>
      <c r="O56" s="58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24.75" customHeight="1" x14ac:dyDescent="0.15">
      <c r="A57" s="9"/>
      <c r="B57" s="56"/>
      <c r="C57" s="39"/>
      <c r="D57" s="57"/>
      <c r="E57" s="57"/>
      <c r="F57" s="9"/>
      <c r="G57" s="9"/>
      <c r="H57" s="58"/>
      <c r="I57" s="9"/>
      <c r="J57" s="58"/>
      <c r="K57" s="58"/>
      <c r="L57" s="58"/>
      <c r="M57" s="58"/>
      <c r="N57" s="58"/>
      <c r="O57" s="58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24.75" customHeight="1" x14ac:dyDescent="0.15">
      <c r="A58" s="9"/>
      <c r="B58" s="56"/>
      <c r="C58" s="39"/>
      <c r="D58" s="57"/>
      <c r="E58" s="57"/>
      <c r="F58" s="9"/>
      <c r="G58" s="9"/>
      <c r="H58" s="58"/>
      <c r="I58" s="9"/>
      <c r="J58" s="58"/>
      <c r="K58" s="58"/>
      <c r="L58" s="58"/>
      <c r="M58" s="58"/>
      <c r="N58" s="58"/>
      <c r="O58" s="58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24.75" customHeight="1" x14ac:dyDescent="0.15">
      <c r="A59" s="9"/>
      <c r="B59" s="56"/>
      <c r="C59" s="39"/>
      <c r="D59" s="57"/>
      <c r="E59" s="57"/>
      <c r="F59" s="9"/>
      <c r="G59" s="9"/>
      <c r="H59" s="58"/>
      <c r="I59" s="9"/>
      <c r="J59" s="58"/>
      <c r="K59" s="58"/>
      <c r="L59" s="58"/>
      <c r="M59" s="58"/>
      <c r="N59" s="58"/>
      <c r="O59" s="58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24.75" customHeight="1" x14ac:dyDescent="0.15">
      <c r="A60" s="9"/>
      <c r="B60" s="56"/>
      <c r="C60" s="39"/>
      <c r="D60" s="57"/>
      <c r="E60" s="57"/>
      <c r="F60" s="9"/>
      <c r="G60" s="9"/>
      <c r="H60" s="58"/>
      <c r="I60" s="9"/>
      <c r="J60" s="58"/>
      <c r="K60" s="58"/>
      <c r="L60" s="58"/>
      <c r="M60" s="58"/>
      <c r="N60" s="58"/>
      <c r="O60" s="58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24.75" customHeight="1" x14ac:dyDescent="0.15">
      <c r="A61" s="9"/>
      <c r="B61" s="56"/>
      <c r="C61" s="39"/>
      <c r="D61" s="57"/>
      <c r="E61" s="57"/>
      <c r="F61" s="9"/>
      <c r="G61" s="9"/>
      <c r="H61" s="58"/>
      <c r="I61" s="9"/>
      <c r="J61" s="58"/>
      <c r="K61" s="58"/>
      <c r="L61" s="58"/>
      <c r="M61" s="58"/>
      <c r="N61" s="58"/>
      <c r="O61" s="58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24.75" customHeight="1" x14ac:dyDescent="0.15">
      <c r="A62" s="9"/>
      <c r="B62" s="56"/>
      <c r="C62" s="39"/>
      <c r="D62" s="57"/>
      <c r="E62" s="57"/>
      <c r="F62" s="9"/>
      <c r="G62" s="9"/>
      <c r="H62" s="58"/>
      <c r="I62" s="9"/>
      <c r="J62" s="58"/>
      <c r="K62" s="58"/>
      <c r="L62" s="58"/>
      <c r="M62" s="58"/>
      <c r="N62" s="58"/>
      <c r="O62" s="58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24.75" customHeight="1" x14ac:dyDescent="0.15">
      <c r="A63" s="9"/>
      <c r="B63" s="56"/>
      <c r="C63" s="39"/>
      <c r="D63" s="57"/>
      <c r="E63" s="57"/>
      <c r="F63" s="9"/>
      <c r="G63" s="9"/>
      <c r="H63" s="58"/>
      <c r="I63" s="9"/>
      <c r="J63" s="58"/>
      <c r="K63" s="58"/>
      <c r="L63" s="58"/>
      <c r="M63" s="58"/>
      <c r="N63" s="58"/>
      <c r="O63" s="58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24.75" customHeight="1" x14ac:dyDescent="0.15">
      <c r="A64" s="9"/>
      <c r="B64" s="56"/>
      <c r="C64" s="39"/>
      <c r="D64" s="57"/>
      <c r="E64" s="57"/>
      <c r="F64" s="9"/>
      <c r="G64" s="9"/>
      <c r="H64" s="58"/>
      <c r="I64" s="9"/>
      <c r="J64" s="58"/>
      <c r="K64" s="58"/>
      <c r="L64" s="58"/>
      <c r="M64" s="58"/>
      <c r="N64" s="58"/>
      <c r="O64" s="58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24.75" customHeight="1" x14ac:dyDescent="0.15">
      <c r="A65" s="9"/>
      <c r="B65" s="56"/>
      <c r="C65" s="39"/>
      <c r="D65" s="57"/>
      <c r="E65" s="57"/>
      <c r="F65" s="9"/>
      <c r="G65" s="9"/>
      <c r="H65" s="58"/>
      <c r="I65" s="9"/>
      <c r="J65" s="58"/>
      <c r="K65" s="58"/>
      <c r="L65" s="58"/>
      <c r="M65" s="58"/>
      <c r="N65" s="58"/>
      <c r="O65" s="58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24.75" customHeight="1" x14ac:dyDescent="0.15">
      <c r="A66" s="9"/>
      <c r="B66" s="56"/>
      <c r="C66" s="39"/>
      <c r="D66" s="57"/>
      <c r="E66" s="57"/>
      <c r="F66" s="9"/>
      <c r="G66" s="9"/>
      <c r="H66" s="58"/>
      <c r="I66" s="9"/>
      <c r="J66" s="58"/>
      <c r="K66" s="58"/>
      <c r="L66" s="58"/>
      <c r="M66" s="58"/>
      <c r="N66" s="58"/>
      <c r="O66" s="58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24.75" customHeight="1" x14ac:dyDescent="0.15">
      <c r="A67" s="9"/>
      <c r="B67" s="56"/>
      <c r="C67" s="39"/>
      <c r="D67" s="57"/>
      <c r="E67" s="57"/>
      <c r="F67" s="9"/>
      <c r="G67" s="9"/>
      <c r="H67" s="58"/>
      <c r="I67" s="9"/>
      <c r="J67" s="58"/>
      <c r="K67" s="58"/>
      <c r="L67" s="58"/>
      <c r="M67" s="58"/>
      <c r="N67" s="58"/>
      <c r="O67" s="58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24.75" customHeight="1" x14ac:dyDescent="0.15">
      <c r="A68" s="9"/>
      <c r="B68" s="56"/>
      <c r="C68" s="39"/>
      <c r="D68" s="57"/>
      <c r="E68" s="57"/>
      <c r="F68" s="9"/>
      <c r="G68" s="9"/>
      <c r="H68" s="58"/>
      <c r="I68" s="9"/>
      <c r="J68" s="58"/>
      <c r="K68" s="58"/>
      <c r="L68" s="58"/>
      <c r="M68" s="58"/>
      <c r="N68" s="58"/>
      <c r="O68" s="58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24.75" customHeight="1" x14ac:dyDescent="0.15">
      <c r="A69" s="9"/>
      <c r="B69" s="56"/>
      <c r="C69" s="39"/>
      <c r="D69" s="57"/>
      <c r="E69" s="57"/>
      <c r="F69" s="9"/>
      <c r="G69" s="9"/>
      <c r="H69" s="58"/>
      <c r="I69" s="9"/>
      <c r="J69" s="58"/>
      <c r="K69" s="58"/>
      <c r="L69" s="58"/>
      <c r="M69" s="58"/>
      <c r="N69" s="58"/>
      <c r="O69" s="58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24.75" customHeight="1" x14ac:dyDescent="0.15">
      <c r="A70" s="9"/>
      <c r="B70" s="56"/>
      <c r="C70" s="39"/>
      <c r="D70" s="57"/>
      <c r="E70" s="57"/>
      <c r="F70" s="9"/>
      <c r="G70" s="9"/>
      <c r="H70" s="58"/>
      <c r="I70" s="9"/>
      <c r="J70" s="58"/>
      <c r="K70" s="58"/>
      <c r="L70" s="58"/>
      <c r="M70" s="58"/>
      <c r="N70" s="58"/>
      <c r="O70" s="58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24.75" customHeight="1" x14ac:dyDescent="0.15">
      <c r="A71" s="9"/>
      <c r="B71" s="56"/>
      <c r="C71" s="39"/>
      <c r="D71" s="57"/>
      <c r="E71" s="57"/>
      <c r="F71" s="9"/>
      <c r="G71" s="9"/>
      <c r="H71" s="58"/>
      <c r="I71" s="9"/>
      <c r="J71" s="58"/>
      <c r="K71" s="58"/>
      <c r="L71" s="58"/>
      <c r="M71" s="58"/>
      <c r="N71" s="58"/>
      <c r="O71" s="58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24.75" customHeight="1" x14ac:dyDescent="0.15">
      <c r="A72" s="9"/>
      <c r="B72" s="56"/>
      <c r="C72" s="39"/>
      <c r="D72" s="57"/>
      <c r="E72" s="57"/>
      <c r="F72" s="9"/>
      <c r="G72" s="9"/>
      <c r="H72" s="58"/>
      <c r="I72" s="9"/>
      <c r="J72" s="58"/>
      <c r="K72" s="58"/>
      <c r="L72" s="58"/>
      <c r="M72" s="58"/>
      <c r="N72" s="58"/>
      <c r="O72" s="58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24.75" customHeight="1" x14ac:dyDescent="0.15">
      <c r="A73" s="9"/>
      <c r="B73" s="56"/>
      <c r="C73" s="39"/>
      <c r="D73" s="57"/>
      <c r="E73" s="57"/>
      <c r="F73" s="9"/>
      <c r="G73" s="9"/>
      <c r="H73" s="58"/>
      <c r="I73" s="9"/>
      <c r="J73" s="58"/>
      <c r="K73" s="58"/>
      <c r="L73" s="58"/>
      <c r="M73" s="58"/>
      <c r="N73" s="58"/>
      <c r="O73" s="58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24.75" customHeight="1" x14ac:dyDescent="0.15">
      <c r="A74" s="9"/>
      <c r="B74" s="56"/>
      <c r="C74" s="39"/>
      <c r="D74" s="57"/>
      <c r="E74" s="57"/>
      <c r="F74" s="9"/>
      <c r="G74" s="9"/>
      <c r="H74" s="58"/>
      <c r="I74" s="9"/>
      <c r="J74" s="58"/>
      <c r="K74" s="58"/>
      <c r="L74" s="58"/>
      <c r="M74" s="58"/>
      <c r="N74" s="58"/>
      <c r="O74" s="58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24.75" customHeight="1" x14ac:dyDescent="0.15">
      <c r="A75" s="9"/>
      <c r="B75" s="56"/>
      <c r="C75" s="39"/>
      <c r="D75" s="57"/>
      <c r="E75" s="57"/>
      <c r="F75" s="9"/>
      <c r="G75" s="9"/>
      <c r="H75" s="58"/>
      <c r="I75" s="9"/>
      <c r="J75" s="58"/>
      <c r="K75" s="58"/>
      <c r="L75" s="58"/>
      <c r="M75" s="58"/>
      <c r="N75" s="58"/>
      <c r="O75" s="58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24.75" customHeight="1" x14ac:dyDescent="0.15">
      <c r="A76" s="9"/>
      <c r="B76" s="56"/>
      <c r="C76" s="39"/>
      <c r="D76" s="57"/>
      <c r="E76" s="57"/>
      <c r="F76" s="9"/>
      <c r="G76" s="9"/>
      <c r="H76" s="58"/>
      <c r="I76" s="9"/>
      <c r="J76" s="58"/>
      <c r="K76" s="58"/>
      <c r="L76" s="58"/>
      <c r="M76" s="58"/>
      <c r="N76" s="58"/>
      <c r="O76" s="58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24.75" customHeight="1" x14ac:dyDescent="0.15">
      <c r="A77" s="9"/>
      <c r="B77" s="56"/>
      <c r="C77" s="39"/>
      <c r="D77" s="57"/>
      <c r="E77" s="57"/>
      <c r="F77" s="9"/>
      <c r="G77" s="9"/>
      <c r="H77" s="58"/>
      <c r="I77" s="9"/>
      <c r="J77" s="58"/>
      <c r="K77" s="58"/>
      <c r="L77" s="58"/>
      <c r="M77" s="58"/>
      <c r="N77" s="58"/>
      <c r="O77" s="58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24.75" customHeight="1" x14ac:dyDescent="0.15">
      <c r="A78" s="9"/>
      <c r="B78" s="56"/>
      <c r="C78" s="39"/>
      <c r="D78" s="57"/>
      <c r="E78" s="57"/>
      <c r="F78" s="9"/>
      <c r="G78" s="9"/>
      <c r="H78" s="58"/>
      <c r="I78" s="9"/>
      <c r="J78" s="58"/>
      <c r="K78" s="58"/>
      <c r="L78" s="58"/>
      <c r="M78" s="58"/>
      <c r="N78" s="58"/>
      <c r="O78" s="58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24.75" customHeight="1" x14ac:dyDescent="0.15">
      <c r="A79" s="9"/>
      <c r="B79" s="56"/>
      <c r="C79" s="39"/>
      <c r="D79" s="57"/>
      <c r="E79" s="57"/>
      <c r="F79" s="9"/>
      <c r="G79" s="9"/>
      <c r="H79" s="58"/>
      <c r="I79" s="9"/>
      <c r="J79" s="58"/>
      <c r="K79" s="58"/>
      <c r="L79" s="58"/>
      <c r="M79" s="58"/>
      <c r="N79" s="58"/>
      <c r="O79" s="58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24.75" customHeight="1" x14ac:dyDescent="0.15">
      <c r="A80" s="9"/>
      <c r="B80" s="56"/>
      <c r="C80" s="39"/>
      <c r="D80" s="57"/>
      <c r="E80" s="57"/>
      <c r="F80" s="9"/>
      <c r="G80" s="9"/>
      <c r="H80" s="58"/>
      <c r="I80" s="9"/>
      <c r="J80" s="58"/>
      <c r="K80" s="58"/>
      <c r="L80" s="58"/>
      <c r="M80" s="58"/>
      <c r="N80" s="58"/>
      <c r="O80" s="58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24.75" customHeight="1" x14ac:dyDescent="0.15">
      <c r="A81" s="9"/>
      <c r="B81" s="56"/>
      <c r="C81" s="39"/>
      <c r="D81" s="57"/>
      <c r="E81" s="57"/>
      <c r="F81" s="9"/>
      <c r="G81" s="9"/>
      <c r="H81" s="58"/>
      <c r="I81" s="9"/>
      <c r="J81" s="58"/>
      <c r="K81" s="58"/>
      <c r="L81" s="58"/>
      <c r="M81" s="58"/>
      <c r="N81" s="58"/>
      <c r="O81" s="58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24.75" customHeight="1" x14ac:dyDescent="0.15">
      <c r="A82" s="9"/>
      <c r="B82" s="56"/>
      <c r="C82" s="39"/>
      <c r="D82" s="57"/>
      <c r="E82" s="57"/>
      <c r="F82" s="9"/>
      <c r="G82" s="9"/>
      <c r="H82" s="58"/>
      <c r="I82" s="9"/>
      <c r="J82" s="58"/>
      <c r="K82" s="58"/>
      <c r="L82" s="58"/>
      <c r="M82" s="58"/>
      <c r="N82" s="58"/>
      <c r="O82" s="58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24.75" customHeight="1" x14ac:dyDescent="0.15">
      <c r="A83" s="9"/>
      <c r="B83" s="56"/>
      <c r="C83" s="39"/>
      <c r="D83" s="57"/>
      <c r="E83" s="57"/>
      <c r="F83" s="9"/>
      <c r="G83" s="9"/>
      <c r="H83" s="58"/>
      <c r="I83" s="9"/>
      <c r="J83" s="58"/>
      <c r="K83" s="58"/>
      <c r="L83" s="58"/>
      <c r="M83" s="58"/>
      <c r="N83" s="58"/>
      <c r="O83" s="58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24.75" customHeight="1" x14ac:dyDescent="0.15">
      <c r="A84" s="9"/>
      <c r="B84" s="56"/>
      <c r="C84" s="39"/>
      <c r="D84" s="57"/>
      <c r="E84" s="57"/>
      <c r="F84" s="9"/>
      <c r="G84" s="9"/>
      <c r="H84" s="58"/>
      <c r="I84" s="9"/>
      <c r="J84" s="58"/>
      <c r="K84" s="58"/>
      <c r="L84" s="58"/>
      <c r="M84" s="58"/>
      <c r="N84" s="58"/>
      <c r="O84" s="58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24.75" customHeight="1" x14ac:dyDescent="0.15">
      <c r="A85" s="9"/>
      <c r="B85" s="56"/>
      <c r="C85" s="39"/>
      <c r="D85" s="57"/>
      <c r="E85" s="57"/>
      <c r="F85" s="9"/>
      <c r="G85" s="9"/>
      <c r="H85" s="58"/>
      <c r="I85" s="9"/>
      <c r="J85" s="58"/>
      <c r="K85" s="58"/>
      <c r="L85" s="58"/>
      <c r="M85" s="58"/>
      <c r="N85" s="58"/>
      <c r="O85" s="58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24.75" customHeight="1" x14ac:dyDescent="0.15">
      <c r="A86" s="9"/>
      <c r="B86" s="56"/>
      <c r="C86" s="39"/>
      <c r="D86" s="57"/>
      <c r="E86" s="57"/>
      <c r="F86" s="9"/>
      <c r="G86" s="9"/>
      <c r="H86" s="58"/>
      <c r="I86" s="9"/>
      <c r="J86" s="58"/>
      <c r="K86" s="58"/>
      <c r="L86" s="58"/>
      <c r="M86" s="58"/>
      <c r="N86" s="58"/>
      <c r="O86" s="58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24.75" customHeight="1" x14ac:dyDescent="0.15">
      <c r="A87" s="9"/>
      <c r="B87" s="56"/>
      <c r="C87" s="39"/>
      <c r="D87" s="57"/>
      <c r="E87" s="57"/>
      <c r="F87" s="9"/>
      <c r="G87" s="9"/>
      <c r="H87" s="58"/>
      <c r="I87" s="9"/>
      <c r="J87" s="58"/>
      <c r="K87" s="58"/>
      <c r="L87" s="58"/>
      <c r="M87" s="58"/>
      <c r="N87" s="58"/>
      <c r="O87" s="58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24.75" customHeight="1" x14ac:dyDescent="0.15">
      <c r="A88" s="9"/>
      <c r="B88" s="56"/>
      <c r="C88" s="39"/>
      <c r="D88" s="57"/>
      <c r="E88" s="57"/>
      <c r="F88" s="9"/>
      <c r="G88" s="9"/>
      <c r="H88" s="58"/>
      <c r="I88" s="9"/>
      <c r="J88" s="58"/>
      <c r="K88" s="58"/>
      <c r="L88" s="58"/>
      <c r="M88" s="58"/>
      <c r="N88" s="58"/>
      <c r="O88" s="58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24.75" customHeight="1" x14ac:dyDescent="0.15">
      <c r="A89" s="9"/>
      <c r="B89" s="56"/>
      <c r="C89" s="39"/>
      <c r="D89" s="57"/>
      <c r="E89" s="57"/>
      <c r="F89" s="9"/>
      <c r="G89" s="9"/>
      <c r="H89" s="58"/>
      <c r="I89" s="9"/>
      <c r="J89" s="58"/>
      <c r="K89" s="58"/>
      <c r="L89" s="58"/>
      <c r="M89" s="58"/>
      <c r="N89" s="58"/>
      <c r="O89" s="58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24.75" customHeight="1" x14ac:dyDescent="0.15">
      <c r="A90" s="9"/>
      <c r="B90" s="56"/>
      <c r="C90" s="39"/>
      <c r="D90" s="57"/>
      <c r="E90" s="57"/>
      <c r="F90" s="9"/>
      <c r="G90" s="9"/>
      <c r="H90" s="58"/>
      <c r="I90" s="9"/>
      <c r="J90" s="58"/>
      <c r="K90" s="58"/>
      <c r="L90" s="58"/>
      <c r="M90" s="58"/>
      <c r="N90" s="58"/>
      <c r="O90" s="58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24.75" customHeight="1" x14ac:dyDescent="0.15">
      <c r="A91" s="9"/>
      <c r="B91" s="56"/>
      <c r="C91" s="39"/>
      <c r="D91" s="57"/>
      <c r="E91" s="57"/>
      <c r="F91" s="9"/>
      <c r="G91" s="9"/>
      <c r="H91" s="58"/>
      <c r="I91" s="9"/>
      <c r="J91" s="58"/>
      <c r="K91" s="58"/>
      <c r="L91" s="58"/>
      <c r="M91" s="58"/>
      <c r="N91" s="58"/>
      <c r="O91" s="58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24.75" customHeight="1" x14ac:dyDescent="0.15">
      <c r="A92" s="9"/>
      <c r="B92" s="56"/>
      <c r="C92" s="39"/>
      <c r="D92" s="57"/>
      <c r="E92" s="57"/>
      <c r="F92" s="9"/>
      <c r="G92" s="9"/>
      <c r="H92" s="58"/>
      <c r="I92" s="9"/>
      <c r="J92" s="58"/>
      <c r="K92" s="58"/>
      <c r="L92" s="58"/>
      <c r="M92" s="58"/>
      <c r="N92" s="58"/>
      <c r="O92" s="58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24.75" customHeight="1" x14ac:dyDescent="0.15">
      <c r="A93" s="9"/>
      <c r="B93" s="56"/>
      <c r="C93" s="39"/>
      <c r="D93" s="57"/>
      <c r="E93" s="57"/>
      <c r="F93" s="9"/>
      <c r="G93" s="9"/>
      <c r="H93" s="58"/>
      <c r="I93" s="9"/>
      <c r="J93" s="58"/>
      <c r="K93" s="58"/>
      <c r="L93" s="58"/>
      <c r="M93" s="58"/>
      <c r="N93" s="58"/>
      <c r="O93" s="58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24.75" customHeight="1" x14ac:dyDescent="0.15">
      <c r="A94" s="9"/>
      <c r="B94" s="56"/>
      <c r="C94" s="39"/>
      <c r="D94" s="57"/>
      <c r="E94" s="57"/>
      <c r="F94" s="9"/>
      <c r="G94" s="9"/>
      <c r="H94" s="58"/>
      <c r="I94" s="9"/>
      <c r="J94" s="58"/>
      <c r="K94" s="58"/>
      <c r="L94" s="58"/>
      <c r="M94" s="58"/>
      <c r="N94" s="58"/>
      <c r="O94" s="58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24.75" customHeight="1" x14ac:dyDescent="0.15">
      <c r="A95" s="9"/>
      <c r="B95" s="56"/>
      <c r="C95" s="39"/>
      <c r="D95" s="57"/>
      <c r="E95" s="57"/>
      <c r="F95" s="9"/>
      <c r="G95" s="9"/>
      <c r="H95" s="58"/>
      <c r="I95" s="9"/>
      <c r="J95" s="58"/>
      <c r="K95" s="58"/>
      <c r="L95" s="58"/>
      <c r="M95" s="58"/>
      <c r="N95" s="58"/>
      <c r="O95" s="58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24.75" customHeight="1" x14ac:dyDescent="0.15">
      <c r="A96" s="9"/>
      <c r="B96" s="56"/>
      <c r="C96" s="39"/>
      <c r="D96" s="57"/>
      <c r="E96" s="57"/>
      <c r="F96" s="9"/>
      <c r="G96" s="9"/>
      <c r="H96" s="58"/>
      <c r="I96" s="9"/>
      <c r="J96" s="58"/>
      <c r="K96" s="58"/>
      <c r="L96" s="58"/>
      <c r="M96" s="58"/>
      <c r="N96" s="58"/>
      <c r="O96" s="58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24.75" customHeight="1" x14ac:dyDescent="0.15">
      <c r="A97" s="9"/>
      <c r="B97" s="56"/>
      <c r="C97" s="39"/>
      <c r="D97" s="57"/>
      <c r="E97" s="57"/>
      <c r="F97" s="9"/>
      <c r="G97" s="9"/>
      <c r="H97" s="58"/>
      <c r="I97" s="9"/>
      <c r="J97" s="58"/>
      <c r="K97" s="58"/>
      <c r="L97" s="58"/>
      <c r="M97" s="58"/>
      <c r="N97" s="58"/>
      <c r="O97" s="58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24.75" customHeight="1" x14ac:dyDescent="0.15">
      <c r="A98" s="9"/>
      <c r="B98" s="56"/>
      <c r="C98" s="39"/>
      <c r="D98" s="57"/>
      <c r="E98" s="57"/>
      <c r="F98" s="9"/>
      <c r="G98" s="9"/>
      <c r="H98" s="58"/>
      <c r="I98" s="9"/>
      <c r="J98" s="58"/>
      <c r="K98" s="58"/>
      <c r="L98" s="58"/>
      <c r="M98" s="58"/>
      <c r="N98" s="58"/>
      <c r="O98" s="58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ht="24.75" customHeight="1" x14ac:dyDescent="0.15">
      <c r="A99" s="9"/>
      <c r="B99" s="56"/>
      <c r="C99" s="39"/>
      <c r="D99" s="57"/>
      <c r="E99" s="57"/>
      <c r="F99" s="9"/>
      <c r="G99" s="9"/>
      <c r="H99" s="58"/>
      <c r="I99" s="9"/>
      <c r="J99" s="58"/>
      <c r="K99" s="58"/>
      <c r="L99" s="58"/>
      <c r="M99" s="58"/>
      <c r="N99" s="58"/>
      <c r="O99" s="58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24.75" customHeight="1" x14ac:dyDescent="0.15">
      <c r="A100" s="9"/>
      <c r="B100" s="56"/>
      <c r="C100" s="39"/>
      <c r="D100" s="57"/>
      <c r="E100" s="57"/>
      <c r="F100" s="9"/>
      <c r="G100" s="9"/>
      <c r="H100" s="58"/>
      <c r="I100" s="9"/>
      <c r="J100" s="58"/>
      <c r="K100" s="58"/>
      <c r="L100" s="58"/>
      <c r="M100" s="58"/>
      <c r="N100" s="58"/>
      <c r="O100" s="58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ht="24.75" customHeight="1" x14ac:dyDescent="0.15">
      <c r="A101" s="9"/>
      <c r="B101" s="56"/>
      <c r="C101" s="39"/>
      <c r="D101" s="57"/>
      <c r="E101" s="57"/>
      <c r="F101" s="9"/>
      <c r="G101" s="9"/>
      <c r="H101" s="58"/>
      <c r="I101" s="9"/>
      <c r="J101" s="58"/>
      <c r="K101" s="58"/>
      <c r="L101" s="58"/>
      <c r="M101" s="58"/>
      <c r="N101" s="58"/>
      <c r="O101" s="58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ht="24.75" customHeight="1" x14ac:dyDescent="0.15">
      <c r="A102" s="9"/>
      <c r="B102" s="56"/>
      <c r="C102" s="39"/>
      <c r="D102" s="57"/>
      <c r="E102" s="57"/>
      <c r="F102" s="9"/>
      <c r="G102" s="9"/>
      <c r="H102" s="58"/>
      <c r="I102" s="9"/>
      <c r="J102" s="58"/>
      <c r="K102" s="58"/>
      <c r="L102" s="58"/>
      <c r="M102" s="58"/>
      <c r="N102" s="58"/>
      <c r="O102" s="58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24.75" customHeight="1" x14ac:dyDescent="0.15">
      <c r="A103" s="9"/>
      <c r="B103" s="56"/>
      <c r="C103" s="39"/>
      <c r="D103" s="57"/>
      <c r="E103" s="57"/>
      <c r="F103" s="9"/>
      <c r="G103" s="9"/>
      <c r="H103" s="58"/>
      <c r="I103" s="9"/>
      <c r="J103" s="58"/>
      <c r="K103" s="58"/>
      <c r="L103" s="58"/>
      <c r="M103" s="58"/>
      <c r="N103" s="58"/>
      <c r="O103" s="58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ht="24.75" customHeight="1" x14ac:dyDescent="0.15">
      <c r="A104" s="9"/>
      <c r="B104" s="56"/>
      <c r="C104" s="39"/>
      <c r="D104" s="57"/>
      <c r="E104" s="57"/>
      <c r="F104" s="9"/>
      <c r="G104" s="9"/>
      <c r="H104" s="58"/>
      <c r="I104" s="9"/>
      <c r="J104" s="58"/>
      <c r="K104" s="58"/>
      <c r="L104" s="58"/>
      <c r="M104" s="58"/>
      <c r="N104" s="58"/>
      <c r="O104" s="58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24.75" customHeight="1" x14ac:dyDescent="0.15">
      <c r="A105" s="9"/>
      <c r="B105" s="56"/>
      <c r="C105" s="39"/>
      <c r="D105" s="57"/>
      <c r="E105" s="57"/>
      <c r="F105" s="9"/>
      <c r="G105" s="9"/>
      <c r="H105" s="58"/>
      <c r="I105" s="9"/>
      <c r="J105" s="58"/>
      <c r="K105" s="58"/>
      <c r="L105" s="58"/>
      <c r="M105" s="58"/>
      <c r="N105" s="58"/>
      <c r="O105" s="58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24.75" customHeight="1" x14ac:dyDescent="0.15">
      <c r="A106" s="9"/>
      <c r="B106" s="56"/>
      <c r="C106" s="39"/>
      <c r="D106" s="57"/>
      <c r="E106" s="57"/>
      <c r="F106" s="9"/>
      <c r="G106" s="9"/>
      <c r="H106" s="58"/>
      <c r="I106" s="9"/>
      <c r="J106" s="58"/>
      <c r="K106" s="58"/>
      <c r="L106" s="58"/>
      <c r="M106" s="58"/>
      <c r="N106" s="58"/>
      <c r="O106" s="58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24.75" customHeight="1" x14ac:dyDescent="0.15">
      <c r="A107" s="9"/>
      <c r="B107" s="56"/>
      <c r="C107" s="39"/>
      <c r="D107" s="57"/>
      <c r="E107" s="57"/>
      <c r="F107" s="9"/>
      <c r="G107" s="9"/>
      <c r="H107" s="58"/>
      <c r="I107" s="9"/>
      <c r="J107" s="58"/>
      <c r="K107" s="58"/>
      <c r="L107" s="58"/>
      <c r="M107" s="58"/>
      <c r="N107" s="58"/>
      <c r="O107" s="58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ht="24.75" customHeight="1" x14ac:dyDescent="0.15">
      <c r="A108" s="9"/>
      <c r="B108" s="56"/>
      <c r="C108" s="39"/>
      <c r="D108" s="57"/>
      <c r="E108" s="57"/>
      <c r="F108" s="9"/>
      <c r="G108" s="9"/>
      <c r="H108" s="58"/>
      <c r="I108" s="9"/>
      <c r="J108" s="58"/>
      <c r="K108" s="58"/>
      <c r="L108" s="58"/>
      <c r="M108" s="58"/>
      <c r="N108" s="58"/>
      <c r="O108" s="58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ht="24.75" customHeight="1" x14ac:dyDescent="0.15">
      <c r="A109" s="9"/>
      <c r="B109" s="56"/>
      <c r="C109" s="39"/>
      <c r="D109" s="57"/>
      <c r="E109" s="57"/>
      <c r="F109" s="9"/>
      <c r="G109" s="9"/>
      <c r="H109" s="58"/>
      <c r="I109" s="9"/>
      <c r="J109" s="58"/>
      <c r="K109" s="58"/>
      <c r="L109" s="58"/>
      <c r="M109" s="58"/>
      <c r="N109" s="58"/>
      <c r="O109" s="58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24.75" customHeight="1" x14ac:dyDescent="0.15">
      <c r="A110" s="9"/>
      <c r="B110" s="56"/>
      <c r="C110" s="39"/>
      <c r="D110" s="57"/>
      <c r="E110" s="57"/>
      <c r="F110" s="9"/>
      <c r="G110" s="9"/>
      <c r="H110" s="58"/>
      <c r="I110" s="9"/>
      <c r="J110" s="58"/>
      <c r="K110" s="58"/>
      <c r="L110" s="58"/>
      <c r="M110" s="58"/>
      <c r="N110" s="58"/>
      <c r="O110" s="58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ht="24.75" customHeight="1" x14ac:dyDescent="0.15">
      <c r="A111" s="9"/>
      <c r="B111" s="56"/>
      <c r="C111" s="39"/>
      <c r="D111" s="57"/>
      <c r="E111" s="57"/>
      <c r="F111" s="9"/>
      <c r="G111" s="9"/>
      <c r="H111" s="58"/>
      <c r="I111" s="9"/>
      <c r="J111" s="58"/>
      <c r="K111" s="58"/>
      <c r="L111" s="58"/>
      <c r="M111" s="58"/>
      <c r="N111" s="58"/>
      <c r="O111" s="58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ht="24.75" customHeight="1" x14ac:dyDescent="0.15">
      <c r="A112" s="9"/>
      <c r="B112" s="56"/>
      <c r="C112" s="39"/>
      <c r="D112" s="57"/>
      <c r="E112" s="57"/>
      <c r="F112" s="9"/>
      <c r="G112" s="9"/>
      <c r="H112" s="58"/>
      <c r="I112" s="9"/>
      <c r="J112" s="58"/>
      <c r="K112" s="58"/>
      <c r="L112" s="58"/>
      <c r="M112" s="58"/>
      <c r="N112" s="58"/>
      <c r="O112" s="58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ht="24.75" customHeight="1" x14ac:dyDescent="0.15">
      <c r="A113" s="9"/>
      <c r="B113" s="56"/>
      <c r="C113" s="39"/>
      <c r="D113" s="57"/>
      <c r="E113" s="57"/>
      <c r="F113" s="9"/>
      <c r="G113" s="9"/>
      <c r="H113" s="58"/>
      <c r="I113" s="9"/>
      <c r="J113" s="58"/>
      <c r="K113" s="58"/>
      <c r="L113" s="58"/>
      <c r="M113" s="58"/>
      <c r="N113" s="58"/>
      <c r="O113" s="58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24.75" customHeight="1" x14ac:dyDescent="0.15">
      <c r="A114" s="9"/>
      <c r="B114" s="56"/>
      <c r="C114" s="39"/>
      <c r="D114" s="57"/>
      <c r="E114" s="57"/>
      <c r="F114" s="9"/>
      <c r="G114" s="9"/>
      <c r="H114" s="58"/>
      <c r="I114" s="9"/>
      <c r="J114" s="58"/>
      <c r="K114" s="58"/>
      <c r="L114" s="58"/>
      <c r="M114" s="58"/>
      <c r="N114" s="58"/>
      <c r="O114" s="58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ht="24.75" customHeight="1" x14ac:dyDescent="0.15">
      <c r="A115" s="9"/>
      <c r="B115" s="56"/>
      <c r="C115" s="39"/>
      <c r="D115" s="57"/>
      <c r="E115" s="57"/>
      <c r="F115" s="9"/>
      <c r="G115" s="9"/>
      <c r="H115" s="58"/>
      <c r="I115" s="9"/>
      <c r="J115" s="58"/>
      <c r="K115" s="58"/>
      <c r="L115" s="58"/>
      <c r="M115" s="58"/>
      <c r="N115" s="58"/>
      <c r="O115" s="58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ht="24.75" customHeight="1" x14ac:dyDescent="0.15">
      <c r="A116" s="9"/>
      <c r="B116" s="56"/>
      <c r="C116" s="39"/>
      <c r="D116" s="57"/>
      <c r="E116" s="57"/>
      <c r="F116" s="9"/>
      <c r="G116" s="9"/>
      <c r="H116" s="58"/>
      <c r="I116" s="9"/>
      <c r="J116" s="58"/>
      <c r="K116" s="58"/>
      <c r="L116" s="58"/>
      <c r="M116" s="58"/>
      <c r="N116" s="58"/>
      <c r="O116" s="58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24.75" customHeight="1" x14ac:dyDescent="0.15">
      <c r="A117" s="9"/>
      <c r="B117" s="56"/>
      <c r="C117" s="39"/>
      <c r="D117" s="57"/>
      <c r="E117" s="57"/>
      <c r="F117" s="9"/>
      <c r="G117" s="9"/>
      <c r="H117" s="58"/>
      <c r="I117" s="9"/>
      <c r="J117" s="58"/>
      <c r="K117" s="58"/>
      <c r="L117" s="58"/>
      <c r="M117" s="58"/>
      <c r="N117" s="58"/>
      <c r="O117" s="58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24.75" customHeight="1" x14ac:dyDescent="0.15">
      <c r="A118" s="9"/>
      <c r="B118" s="56"/>
      <c r="C118" s="39"/>
      <c r="D118" s="57"/>
      <c r="E118" s="57"/>
      <c r="F118" s="9"/>
      <c r="G118" s="9"/>
      <c r="H118" s="58"/>
      <c r="I118" s="9"/>
      <c r="J118" s="58"/>
      <c r="K118" s="58"/>
      <c r="L118" s="58"/>
      <c r="M118" s="58"/>
      <c r="N118" s="58"/>
      <c r="O118" s="58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24.75" customHeight="1" x14ac:dyDescent="0.15">
      <c r="A119" s="9"/>
      <c r="B119" s="56"/>
      <c r="C119" s="39"/>
      <c r="D119" s="57"/>
      <c r="E119" s="57"/>
      <c r="F119" s="9"/>
      <c r="G119" s="9"/>
      <c r="H119" s="58"/>
      <c r="I119" s="9"/>
      <c r="J119" s="58"/>
      <c r="K119" s="58"/>
      <c r="L119" s="58"/>
      <c r="M119" s="58"/>
      <c r="N119" s="58"/>
      <c r="O119" s="58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ht="24.75" customHeight="1" x14ac:dyDescent="0.15">
      <c r="A120" s="9"/>
      <c r="B120" s="56"/>
      <c r="C120" s="39"/>
      <c r="D120" s="57"/>
      <c r="E120" s="57"/>
      <c r="F120" s="9"/>
      <c r="G120" s="9"/>
      <c r="H120" s="58"/>
      <c r="I120" s="9"/>
      <c r="J120" s="58"/>
      <c r="K120" s="58"/>
      <c r="L120" s="58"/>
      <c r="M120" s="58"/>
      <c r="N120" s="58"/>
      <c r="O120" s="58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ht="24.75" customHeight="1" x14ac:dyDescent="0.15">
      <c r="A121" s="9"/>
      <c r="B121" s="56"/>
      <c r="C121" s="39"/>
      <c r="D121" s="57"/>
      <c r="E121" s="57"/>
      <c r="F121" s="9"/>
      <c r="G121" s="9"/>
      <c r="H121" s="58"/>
      <c r="I121" s="9"/>
      <c r="J121" s="58"/>
      <c r="K121" s="58"/>
      <c r="L121" s="58"/>
      <c r="M121" s="58"/>
      <c r="N121" s="58"/>
      <c r="O121" s="58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ht="24.75" customHeight="1" x14ac:dyDescent="0.15">
      <c r="A122" s="9"/>
      <c r="B122" s="56"/>
      <c r="C122" s="39"/>
      <c r="D122" s="57"/>
      <c r="E122" s="57"/>
      <c r="F122" s="9"/>
      <c r="G122" s="9"/>
      <c r="H122" s="58"/>
      <c r="I122" s="9"/>
      <c r="J122" s="58"/>
      <c r="K122" s="58"/>
      <c r="L122" s="58"/>
      <c r="M122" s="58"/>
      <c r="N122" s="58"/>
      <c r="O122" s="58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ht="24.75" customHeight="1" x14ac:dyDescent="0.15">
      <c r="A123" s="9"/>
      <c r="B123" s="56"/>
      <c r="C123" s="39"/>
      <c r="D123" s="57"/>
      <c r="E123" s="57"/>
      <c r="F123" s="9"/>
      <c r="G123" s="9"/>
      <c r="H123" s="58"/>
      <c r="I123" s="9"/>
      <c r="J123" s="58"/>
      <c r="K123" s="58"/>
      <c r="L123" s="58"/>
      <c r="M123" s="58"/>
      <c r="N123" s="58"/>
      <c r="O123" s="58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ht="24.75" customHeight="1" x14ac:dyDescent="0.15">
      <c r="A124" s="9"/>
      <c r="B124" s="56"/>
      <c r="C124" s="39"/>
      <c r="D124" s="57"/>
      <c r="E124" s="57"/>
      <c r="F124" s="9"/>
      <c r="G124" s="9"/>
      <c r="H124" s="58"/>
      <c r="I124" s="9"/>
      <c r="J124" s="58"/>
      <c r="K124" s="58"/>
      <c r="L124" s="58"/>
      <c r="M124" s="58"/>
      <c r="N124" s="58"/>
      <c r="O124" s="58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ht="24.75" customHeight="1" x14ac:dyDescent="0.15">
      <c r="A125" s="9"/>
      <c r="B125" s="56"/>
      <c r="C125" s="39"/>
      <c r="D125" s="57"/>
      <c r="E125" s="57"/>
      <c r="F125" s="9"/>
      <c r="G125" s="9"/>
      <c r="H125" s="58"/>
      <c r="I125" s="9"/>
      <c r="J125" s="58"/>
      <c r="K125" s="58"/>
      <c r="L125" s="58"/>
      <c r="M125" s="58"/>
      <c r="N125" s="58"/>
      <c r="O125" s="58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ht="24.75" customHeight="1" x14ac:dyDescent="0.15">
      <c r="A126" s="9"/>
      <c r="B126" s="56"/>
      <c r="C126" s="39"/>
      <c r="D126" s="57"/>
      <c r="E126" s="57"/>
      <c r="F126" s="9"/>
      <c r="G126" s="9"/>
      <c r="H126" s="58"/>
      <c r="I126" s="9"/>
      <c r="J126" s="58"/>
      <c r="K126" s="58"/>
      <c r="L126" s="58"/>
      <c r="M126" s="58"/>
      <c r="N126" s="58"/>
      <c r="O126" s="58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ht="24.75" customHeight="1" x14ac:dyDescent="0.15">
      <c r="A127" s="9"/>
      <c r="B127" s="56"/>
      <c r="C127" s="39"/>
      <c r="D127" s="57"/>
      <c r="E127" s="57"/>
      <c r="F127" s="9"/>
      <c r="G127" s="9"/>
      <c r="H127" s="58"/>
      <c r="I127" s="9"/>
      <c r="J127" s="58"/>
      <c r="K127" s="58"/>
      <c r="L127" s="58"/>
      <c r="M127" s="58"/>
      <c r="N127" s="58"/>
      <c r="O127" s="58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ht="24.75" customHeight="1" x14ac:dyDescent="0.15">
      <c r="A128" s="9"/>
      <c r="B128" s="56"/>
      <c r="C128" s="39"/>
      <c r="D128" s="57"/>
      <c r="E128" s="57"/>
      <c r="F128" s="9"/>
      <c r="G128" s="9"/>
      <c r="H128" s="58"/>
      <c r="I128" s="9"/>
      <c r="J128" s="58"/>
      <c r="K128" s="58"/>
      <c r="L128" s="58"/>
      <c r="M128" s="58"/>
      <c r="N128" s="58"/>
      <c r="O128" s="58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ht="24.75" customHeight="1" x14ac:dyDescent="0.15">
      <c r="A129" s="9"/>
      <c r="B129" s="56"/>
      <c r="C129" s="39"/>
      <c r="D129" s="57"/>
      <c r="E129" s="57"/>
      <c r="F129" s="9"/>
      <c r="G129" s="9"/>
      <c r="H129" s="58"/>
      <c r="I129" s="9"/>
      <c r="J129" s="58"/>
      <c r="K129" s="58"/>
      <c r="L129" s="58"/>
      <c r="M129" s="58"/>
      <c r="N129" s="58"/>
      <c r="O129" s="58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ht="24.75" customHeight="1" x14ac:dyDescent="0.15">
      <c r="A130" s="9"/>
      <c r="B130" s="56"/>
      <c r="C130" s="39"/>
      <c r="D130" s="57"/>
      <c r="E130" s="57"/>
      <c r="F130" s="9"/>
      <c r="G130" s="9"/>
      <c r="H130" s="58"/>
      <c r="I130" s="9"/>
      <c r="J130" s="58"/>
      <c r="K130" s="58"/>
      <c r="L130" s="58"/>
      <c r="M130" s="58"/>
      <c r="N130" s="58"/>
      <c r="O130" s="58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ht="24.75" customHeight="1" x14ac:dyDescent="0.15">
      <c r="A131" s="9"/>
      <c r="B131" s="56"/>
      <c r="C131" s="39"/>
      <c r="D131" s="57"/>
      <c r="E131" s="57"/>
      <c r="F131" s="9"/>
      <c r="G131" s="9"/>
      <c r="H131" s="58"/>
      <c r="I131" s="9"/>
      <c r="J131" s="58"/>
      <c r="K131" s="58"/>
      <c r="L131" s="58"/>
      <c r="M131" s="58"/>
      <c r="N131" s="58"/>
      <c r="O131" s="58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24.75" customHeight="1" x14ac:dyDescent="0.15">
      <c r="A132" s="9"/>
      <c r="B132" s="56"/>
      <c r="C132" s="39"/>
      <c r="D132" s="57"/>
      <c r="E132" s="57"/>
      <c r="F132" s="9"/>
      <c r="G132" s="9"/>
      <c r="H132" s="58"/>
      <c r="I132" s="9"/>
      <c r="J132" s="58"/>
      <c r="K132" s="58"/>
      <c r="L132" s="58"/>
      <c r="M132" s="58"/>
      <c r="N132" s="58"/>
      <c r="O132" s="58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24.75" customHeight="1" x14ac:dyDescent="0.15">
      <c r="A133" s="9"/>
      <c r="B133" s="56"/>
      <c r="C133" s="39"/>
      <c r="D133" s="57"/>
      <c r="E133" s="57"/>
      <c r="F133" s="9"/>
      <c r="G133" s="9"/>
      <c r="H133" s="58"/>
      <c r="I133" s="9"/>
      <c r="J133" s="58"/>
      <c r="K133" s="58"/>
      <c r="L133" s="58"/>
      <c r="M133" s="58"/>
      <c r="N133" s="58"/>
      <c r="O133" s="58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24.75" customHeight="1" x14ac:dyDescent="0.15">
      <c r="A134" s="9"/>
      <c r="B134" s="56"/>
      <c r="C134" s="39"/>
      <c r="D134" s="57"/>
      <c r="E134" s="57"/>
      <c r="F134" s="9"/>
      <c r="G134" s="9"/>
      <c r="H134" s="58"/>
      <c r="I134" s="9"/>
      <c r="J134" s="58"/>
      <c r="K134" s="58"/>
      <c r="L134" s="58"/>
      <c r="M134" s="58"/>
      <c r="N134" s="58"/>
      <c r="O134" s="58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24.75" customHeight="1" x14ac:dyDescent="0.15">
      <c r="A135" s="9"/>
      <c r="B135" s="56"/>
      <c r="C135" s="39"/>
      <c r="D135" s="57"/>
      <c r="E135" s="57"/>
      <c r="F135" s="9"/>
      <c r="G135" s="9"/>
      <c r="H135" s="58"/>
      <c r="I135" s="9"/>
      <c r="J135" s="58"/>
      <c r="K135" s="58"/>
      <c r="L135" s="58"/>
      <c r="M135" s="58"/>
      <c r="N135" s="58"/>
      <c r="O135" s="58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ht="24.75" customHeight="1" x14ac:dyDescent="0.15">
      <c r="A136" s="9"/>
      <c r="B136" s="56"/>
      <c r="C136" s="39"/>
      <c r="D136" s="57"/>
      <c r="E136" s="57"/>
      <c r="F136" s="9"/>
      <c r="G136" s="9"/>
      <c r="H136" s="58"/>
      <c r="I136" s="9"/>
      <c r="J136" s="58"/>
      <c r="K136" s="58"/>
      <c r="L136" s="58"/>
      <c r="M136" s="58"/>
      <c r="N136" s="58"/>
      <c r="O136" s="58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24.75" customHeight="1" x14ac:dyDescent="0.15">
      <c r="A137" s="9"/>
      <c r="B137" s="56"/>
      <c r="C137" s="39"/>
      <c r="D137" s="57"/>
      <c r="E137" s="57"/>
      <c r="F137" s="9"/>
      <c r="G137" s="9"/>
      <c r="H137" s="58"/>
      <c r="I137" s="9"/>
      <c r="J137" s="58"/>
      <c r="K137" s="58"/>
      <c r="L137" s="58"/>
      <c r="M137" s="58"/>
      <c r="N137" s="58"/>
      <c r="O137" s="58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24.75" customHeight="1" x14ac:dyDescent="0.15">
      <c r="A138" s="9"/>
      <c r="B138" s="56"/>
      <c r="C138" s="39"/>
      <c r="D138" s="57"/>
      <c r="E138" s="57"/>
      <c r="F138" s="9"/>
      <c r="G138" s="9"/>
      <c r="H138" s="58"/>
      <c r="I138" s="9"/>
      <c r="J138" s="58"/>
      <c r="K138" s="58"/>
      <c r="L138" s="58"/>
      <c r="M138" s="58"/>
      <c r="N138" s="58"/>
      <c r="O138" s="58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24.75" customHeight="1" x14ac:dyDescent="0.15">
      <c r="A139" s="9"/>
      <c r="B139" s="56"/>
      <c r="C139" s="39"/>
      <c r="D139" s="57"/>
      <c r="E139" s="57"/>
      <c r="F139" s="9"/>
      <c r="G139" s="9"/>
      <c r="H139" s="58"/>
      <c r="I139" s="9"/>
      <c r="J139" s="58"/>
      <c r="K139" s="58"/>
      <c r="L139" s="58"/>
      <c r="M139" s="58"/>
      <c r="N139" s="58"/>
      <c r="O139" s="58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24.75" customHeight="1" x14ac:dyDescent="0.15">
      <c r="A140" s="9"/>
      <c r="B140" s="56"/>
      <c r="C140" s="39"/>
      <c r="D140" s="57"/>
      <c r="E140" s="57"/>
      <c r="F140" s="9"/>
      <c r="G140" s="9"/>
      <c r="H140" s="58"/>
      <c r="I140" s="9"/>
      <c r="J140" s="58"/>
      <c r="K140" s="58"/>
      <c r="L140" s="58"/>
      <c r="M140" s="58"/>
      <c r="N140" s="58"/>
      <c r="O140" s="58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24.75" customHeight="1" x14ac:dyDescent="0.15">
      <c r="A141" s="9"/>
      <c r="B141" s="56"/>
      <c r="C141" s="39"/>
      <c r="D141" s="57"/>
      <c r="E141" s="57"/>
      <c r="F141" s="9"/>
      <c r="G141" s="9"/>
      <c r="H141" s="58"/>
      <c r="I141" s="9"/>
      <c r="J141" s="58"/>
      <c r="K141" s="58"/>
      <c r="L141" s="58"/>
      <c r="M141" s="58"/>
      <c r="N141" s="58"/>
      <c r="O141" s="58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ht="24.75" customHeight="1" x14ac:dyDescent="0.15">
      <c r="A142" s="9"/>
      <c r="B142" s="56"/>
      <c r="C142" s="39"/>
      <c r="D142" s="57"/>
      <c r="E142" s="57"/>
      <c r="F142" s="9"/>
      <c r="G142" s="9"/>
      <c r="H142" s="58"/>
      <c r="I142" s="9"/>
      <c r="J142" s="58"/>
      <c r="K142" s="58"/>
      <c r="L142" s="58"/>
      <c r="M142" s="58"/>
      <c r="N142" s="58"/>
      <c r="O142" s="58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24.75" customHeight="1" x14ac:dyDescent="0.15">
      <c r="A143" s="9"/>
      <c r="B143" s="56"/>
      <c r="C143" s="39"/>
      <c r="D143" s="57"/>
      <c r="E143" s="57"/>
      <c r="F143" s="9"/>
      <c r="G143" s="9"/>
      <c r="H143" s="58"/>
      <c r="I143" s="9"/>
      <c r="J143" s="58"/>
      <c r="K143" s="58"/>
      <c r="L143" s="58"/>
      <c r="M143" s="58"/>
      <c r="N143" s="58"/>
      <c r="O143" s="58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24.75" customHeight="1" x14ac:dyDescent="0.15">
      <c r="A144" s="9"/>
      <c r="B144" s="56"/>
      <c r="C144" s="39"/>
      <c r="D144" s="57"/>
      <c r="E144" s="57"/>
      <c r="F144" s="9"/>
      <c r="G144" s="9"/>
      <c r="H144" s="58"/>
      <c r="I144" s="9"/>
      <c r="J144" s="58"/>
      <c r="K144" s="58"/>
      <c r="L144" s="58"/>
      <c r="M144" s="58"/>
      <c r="N144" s="58"/>
      <c r="O144" s="58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24.75" customHeight="1" x14ac:dyDescent="0.15">
      <c r="A145" s="9"/>
      <c r="B145" s="56"/>
      <c r="C145" s="39"/>
      <c r="D145" s="57"/>
      <c r="E145" s="57"/>
      <c r="F145" s="9"/>
      <c r="G145" s="9"/>
      <c r="H145" s="58"/>
      <c r="I145" s="9"/>
      <c r="J145" s="58"/>
      <c r="K145" s="58"/>
      <c r="L145" s="58"/>
      <c r="M145" s="58"/>
      <c r="N145" s="58"/>
      <c r="O145" s="58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24.75" customHeight="1" x14ac:dyDescent="0.15">
      <c r="A146" s="9"/>
      <c r="B146" s="56"/>
      <c r="C146" s="39"/>
      <c r="D146" s="57"/>
      <c r="E146" s="57"/>
      <c r="F146" s="9"/>
      <c r="G146" s="9"/>
      <c r="H146" s="58"/>
      <c r="I146" s="9"/>
      <c r="J146" s="58"/>
      <c r="K146" s="58"/>
      <c r="L146" s="58"/>
      <c r="M146" s="58"/>
      <c r="N146" s="58"/>
      <c r="O146" s="58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24.75" customHeight="1" x14ac:dyDescent="0.15">
      <c r="A147" s="9"/>
      <c r="B147" s="56"/>
      <c r="C147" s="39"/>
      <c r="D147" s="57"/>
      <c r="E147" s="57"/>
      <c r="F147" s="9"/>
      <c r="G147" s="9"/>
      <c r="H147" s="58"/>
      <c r="I147" s="9"/>
      <c r="J147" s="58"/>
      <c r="K147" s="58"/>
      <c r="L147" s="58"/>
      <c r="M147" s="58"/>
      <c r="N147" s="58"/>
      <c r="O147" s="58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24.75" customHeight="1" x14ac:dyDescent="0.15">
      <c r="A148" s="9"/>
      <c r="B148" s="56"/>
      <c r="C148" s="39"/>
      <c r="D148" s="57"/>
      <c r="E148" s="57"/>
      <c r="F148" s="9"/>
      <c r="G148" s="9"/>
      <c r="H148" s="58"/>
      <c r="I148" s="9"/>
      <c r="J148" s="58"/>
      <c r="K148" s="58"/>
      <c r="L148" s="58"/>
      <c r="M148" s="58"/>
      <c r="N148" s="58"/>
      <c r="O148" s="58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ht="24.75" customHeight="1" x14ac:dyDescent="0.15">
      <c r="A149" s="9"/>
      <c r="B149" s="56"/>
      <c r="C149" s="39"/>
      <c r="D149" s="57"/>
      <c r="E149" s="57"/>
      <c r="F149" s="9"/>
      <c r="G149" s="9"/>
      <c r="H149" s="58"/>
      <c r="I149" s="9"/>
      <c r="J149" s="58"/>
      <c r="K149" s="58"/>
      <c r="L149" s="58"/>
      <c r="M149" s="58"/>
      <c r="N149" s="58"/>
      <c r="O149" s="58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24.75" customHeight="1" x14ac:dyDescent="0.15">
      <c r="A150" s="9"/>
      <c r="B150" s="56"/>
      <c r="C150" s="39"/>
      <c r="D150" s="57"/>
      <c r="E150" s="57"/>
      <c r="F150" s="9"/>
      <c r="G150" s="9"/>
      <c r="H150" s="58"/>
      <c r="I150" s="9"/>
      <c r="J150" s="58"/>
      <c r="K150" s="58"/>
      <c r="L150" s="58"/>
      <c r="M150" s="58"/>
      <c r="N150" s="58"/>
      <c r="O150" s="58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ht="24.75" customHeight="1" x14ac:dyDescent="0.15">
      <c r="A151" s="9"/>
      <c r="B151" s="56"/>
      <c r="C151" s="39"/>
      <c r="D151" s="57"/>
      <c r="E151" s="57"/>
      <c r="F151" s="9"/>
      <c r="G151" s="9"/>
      <c r="H151" s="58"/>
      <c r="I151" s="9"/>
      <c r="J151" s="58"/>
      <c r="K151" s="58"/>
      <c r="L151" s="58"/>
      <c r="M151" s="58"/>
      <c r="N151" s="58"/>
      <c r="O151" s="58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24.75" customHeight="1" x14ac:dyDescent="0.15">
      <c r="A152" s="9"/>
      <c r="B152" s="56"/>
      <c r="C152" s="39"/>
      <c r="D152" s="57"/>
      <c r="E152" s="57"/>
      <c r="F152" s="9"/>
      <c r="G152" s="9"/>
      <c r="H152" s="58"/>
      <c r="I152" s="9"/>
      <c r="J152" s="58"/>
      <c r="K152" s="58"/>
      <c r="L152" s="58"/>
      <c r="M152" s="58"/>
      <c r="N152" s="58"/>
      <c r="O152" s="58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24.75" customHeight="1" x14ac:dyDescent="0.15">
      <c r="A153" s="9"/>
      <c r="B153" s="56"/>
      <c r="C153" s="39"/>
      <c r="D153" s="57"/>
      <c r="E153" s="57"/>
      <c r="F153" s="9"/>
      <c r="G153" s="9"/>
      <c r="H153" s="58"/>
      <c r="I153" s="9"/>
      <c r="J153" s="58"/>
      <c r="K153" s="58"/>
      <c r="L153" s="58"/>
      <c r="M153" s="58"/>
      <c r="N153" s="58"/>
      <c r="O153" s="58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24.75" customHeight="1" x14ac:dyDescent="0.15">
      <c r="A154" s="9"/>
      <c r="B154" s="56"/>
      <c r="C154" s="39"/>
      <c r="D154" s="57"/>
      <c r="E154" s="57"/>
      <c r="F154" s="9"/>
      <c r="G154" s="9"/>
      <c r="H154" s="58"/>
      <c r="I154" s="9"/>
      <c r="J154" s="58"/>
      <c r="K154" s="58"/>
      <c r="L154" s="58"/>
      <c r="M154" s="58"/>
      <c r="N154" s="58"/>
      <c r="O154" s="58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ht="24.75" customHeight="1" x14ac:dyDescent="0.15">
      <c r="A155" s="9"/>
      <c r="B155" s="56"/>
      <c r="C155" s="39"/>
      <c r="D155" s="57"/>
      <c r="E155" s="57"/>
      <c r="F155" s="9"/>
      <c r="G155" s="9"/>
      <c r="H155" s="58"/>
      <c r="I155" s="9"/>
      <c r="J155" s="58"/>
      <c r="K155" s="58"/>
      <c r="L155" s="58"/>
      <c r="M155" s="58"/>
      <c r="N155" s="58"/>
      <c r="O155" s="58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24.75" customHeight="1" x14ac:dyDescent="0.15">
      <c r="A156" s="9"/>
      <c r="B156" s="56"/>
      <c r="C156" s="39"/>
      <c r="D156" s="57"/>
      <c r="E156" s="57"/>
      <c r="F156" s="9"/>
      <c r="G156" s="9"/>
      <c r="H156" s="58"/>
      <c r="I156" s="9"/>
      <c r="J156" s="58"/>
      <c r="K156" s="58"/>
      <c r="L156" s="58"/>
      <c r="M156" s="58"/>
      <c r="N156" s="58"/>
      <c r="O156" s="58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ht="24.75" customHeight="1" x14ac:dyDescent="0.15">
      <c r="A157" s="9"/>
      <c r="B157" s="56"/>
      <c r="C157" s="39"/>
      <c r="D157" s="57"/>
      <c r="E157" s="57"/>
      <c r="F157" s="9"/>
      <c r="G157" s="9"/>
      <c r="H157" s="58"/>
      <c r="I157" s="9"/>
      <c r="J157" s="58"/>
      <c r="K157" s="58"/>
      <c r="L157" s="58"/>
      <c r="M157" s="58"/>
      <c r="N157" s="58"/>
      <c r="O157" s="58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ht="24.75" customHeight="1" x14ac:dyDescent="0.15">
      <c r="A158" s="9"/>
      <c r="B158" s="56"/>
      <c r="C158" s="39"/>
      <c r="D158" s="57"/>
      <c r="E158" s="57"/>
      <c r="F158" s="9"/>
      <c r="G158" s="9"/>
      <c r="H158" s="58"/>
      <c r="I158" s="9"/>
      <c r="J158" s="58"/>
      <c r="K158" s="58"/>
      <c r="L158" s="58"/>
      <c r="M158" s="58"/>
      <c r="N158" s="58"/>
      <c r="O158" s="58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ht="24.75" customHeight="1" x14ac:dyDescent="0.15">
      <c r="A159" s="9"/>
      <c r="B159" s="56"/>
      <c r="C159" s="39"/>
      <c r="D159" s="57"/>
      <c r="E159" s="57"/>
      <c r="F159" s="9"/>
      <c r="G159" s="9"/>
      <c r="H159" s="58"/>
      <c r="I159" s="9"/>
      <c r="J159" s="58"/>
      <c r="K159" s="58"/>
      <c r="L159" s="58"/>
      <c r="M159" s="58"/>
      <c r="N159" s="58"/>
      <c r="O159" s="58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ht="24.75" customHeight="1" x14ac:dyDescent="0.15">
      <c r="A160" s="9"/>
      <c r="B160" s="56"/>
      <c r="C160" s="39"/>
      <c r="D160" s="57"/>
      <c r="E160" s="57"/>
      <c r="F160" s="9"/>
      <c r="G160" s="9"/>
      <c r="H160" s="58"/>
      <c r="I160" s="9"/>
      <c r="J160" s="58"/>
      <c r="K160" s="58"/>
      <c r="L160" s="58"/>
      <c r="M160" s="58"/>
      <c r="N160" s="58"/>
      <c r="O160" s="58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24.75" customHeight="1" x14ac:dyDescent="0.15">
      <c r="A161" s="9"/>
      <c r="B161" s="56"/>
      <c r="C161" s="39"/>
      <c r="D161" s="57"/>
      <c r="E161" s="57"/>
      <c r="F161" s="9"/>
      <c r="G161" s="9"/>
      <c r="H161" s="58"/>
      <c r="I161" s="9"/>
      <c r="J161" s="58"/>
      <c r="K161" s="58"/>
      <c r="L161" s="58"/>
      <c r="M161" s="58"/>
      <c r="N161" s="58"/>
      <c r="O161" s="58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24.75" customHeight="1" x14ac:dyDescent="0.15">
      <c r="A162" s="9"/>
      <c r="B162" s="56"/>
      <c r="C162" s="39"/>
      <c r="D162" s="57"/>
      <c r="E162" s="57"/>
      <c r="F162" s="9"/>
      <c r="G162" s="9"/>
      <c r="H162" s="58"/>
      <c r="I162" s="9"/>
      <c r="J162" s="58"/>
      <c r="K162" s="58"/>
      <c r="L162" s="58"/>
      <c r="M162" s="58"/>
      <c r="N162" s="58"/>
      <c r="O162" s="58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ht="24.75" customHeight="1" x14ac:dyDescent="0.15">
      <c r="A163" s="9"/>
      <c r="B163" s="56"/>
      <c r="C163" s="39"/>
      <c r="D163" s="57"/>
      <c r="E163" s="57"/>
      <c r="F163" s="9"/>
      <c r="G163" s="9"/>
      <c r="H163" s="58"/>
      <c r="I163" s="9"/>
      <c r="J163" s="58"/>
      <c r="K163" s="58"/>
      <c r="L163" s="58"/>
      <c r="M163" s="58"/>
      <c r="N163" s="58"/>
      <c r="O163" s="58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24.75" customHeight="1" x14ac:dyDescent="0.15">
      <c r="A164" s="9"/>
      <c r="B164" s="56"/>
      <c r="C164" s="39"/>
      <c r="D164" s="57"/>
      <c r="E164" s="57"/>
      <c r="F164" s="9"/>
      <c r="G164" s="9"/>
      <c r="H164" s="58"/>
      <c r="I164" s="9"/>
      <c r="J164" s="58"/>
      <c r="K164" s="58"/>
      <c r="L164" s="58"/>
      <c r="M164" s="58"/>
      <c r="N164" s="58"/>
      <c r="O164" s="58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ht="24.75" customHeight="1" x14ac:dyDescent="0.15">
      <c r="A165" s="9"/>
      <c r="B165" s="56"/>
      <c r="C165" s="39"/>
      <c r="D165" s="57"/>
      <c r="E165" s="57"/>
      <c r="F165" s="9"/>
      <c r="G165" s="9"/>
      <c r="H165" s="58"/>
      <c r="I165" s="9"/>
      <c r="J165" s="58"/>
      <c r="K165" s="58"/>
      <c r="L165" s="58"/>
      <c r="M165" s="58"/>
      <c r="N165" s="58"/>
      <c r="O165" s="58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24.75" customHeight="1" x14ac:dyDescent="0.15">
      <c r="A166" s="9"/>
      <c r="B166" s="56"/>
      <c r="C166" s="39"/>
      <c r="D166" s="57"/>
      <c r="E166" s="57"/>
      <c r="F166" s="9"/>
      <c r="G166" s="9"/>
      <c r="H166" s="58"/>
      <c r="I166" s="9"/>
      <c r="J166" s="58"/>
      <c r="K166" s="58"/>
      <c r="L166" s="58"/>
      <c r="M166" s="58"/>
      <c r="N166" s="58"/>
      <c r="O166" s="58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24.75" customHeight="1" x14ac:dyDescent="0.15">
      <c r="A167" s="9"/>
      <c r="B167" s="56"/>
      <c r="C167" s="39"/>
      <c r="D167" s="57"/>
      <c r="E167" s="57"/>
      <c r="F167" s="9"/>
      <c r="G167" s="9"/>
      <c r="H167" s="58"/>
      <c r="I167" s="9"/>
      <c r="J167" s="58"/>
      <c r="K167" s="58"/>
      <c r="L167" s="58"/>
      <c r="M167" s="58"/>
      <c r="N167" s="58"/>
      <c r="O167" s="58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24.75" customHeight="1" x14ac:dyDescent="0.15">
      <c r="A168" s="9"/>
      <c r="B168" s="56"/>
      <c r="C168" s="39"/>
      <c r="D168" s="57"/>
      <c r="E168" s="57"/>
      <c r="F168" s="9"/>
      <c r="G168" s="9"/>
      <c r="H168" s="58"/>
      <c r="I168" s="9"/>
      <c r="J168" s="58"/>
      <c r="K168" s="58"/>
      <c r="L168" s="58"/>
      <c r="M168" s="58"/>
      <c r="N168" s="58"/>
      <c r="O168" s="58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24.75" customHeight="1" x14ac:dyDescent="0.15">
      <c r="A169" s="9"/>
      <c r="B169" s="56"/>
      <c r="C169" s="39"/>
      <c r="D169" s="57"/>
      <c r="E169" s="57"/>
      <c r="F169" s="9"/>
      <c r="G169" s="9"/>
      <c r="H169" s="58"/>
      <c r="I169" s="9"/>
      <c r="J169" s="58"/>
      <c r="K169" s="58"/>
      <c r="L169" s="58"/>
      <c r="M169" s="58"/>
      <c r="N169" s="58"/>
      <c r="O169" s="58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24.75" customHeight="1" x14ac:dyDescent="0.15">
      <c r="A170" s="9"/>
      <c r="B170" s="56"/>
      <c r="C170" s="39"/>
      <c r="D170" s="57"/>
      <c r="E170" s="57"/>
      <c r="F170" s="9"/>
      <c r="G170" s="9"/>
      <c r="H170" s="58"/>
      <c r="I170" s="9"/>
      <c r="J170" s="58"/>
      <c r="K170" s="58"/>
      <c r="L170" s="58"/>
      <c r="M170" s="58"/>
      <c r="N170" s="58"/>
      <c r="O170" s="58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ht="24.75" customHeight="1" x14ac:dyDescent="0.15">
      <c r="A171" s="9"/>
      <c r="B171" s="56"/>
      <c r="C171" s="39"/>
      <c r="D171" s="57"/>
      <c r="E171" s="57"/>
      <c r="F171" s="9"/>
      <c r="G171" s="9"/>
      <c r="H171" s="58"/>
      <c r="I171" s="9"/>
      <c r="J171" s="58"/>
      <c r="K171" s="58"/>
      <c r="L171" s="58"/>
      <c r="M171" s="58"/>
      <c r="N171" s="58"/>
      <c r="O171" s="58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ht="24.75" customHeight="1" x14ac:dyDescent="0.15">
      <c r="A172" s="9"/>
      <c r="B172" s="56"/>
      <c r="C172" s="39"/>
      <c r="D172" s="57"/>
      <c r="E172" s="57"/>
      <c r="F172" s="9"/>
      <c r="G172" s="9"/>
      <c r="H172" s="58"/>
      <c r="I172" s="9"/>
      <c r="J172" s="58"/>
      <c r="K172" s="58"/>
      <c r="L172" s="58"/>
      <c r="M172" s="58"/>
      <c r="N172" s="58"/>
      <c r="O172" s="58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24.75" customHeight="1" x14ac:dyDescent="0.15">
      <c r="A173" s="9"/>
      <c r="B173" s="56"/>
      <c r="C173" s="39"/>
      <c r="D173" s="57"/>
      <c r="E173" s="57"/>
      <c r="F173" s="9"/>
      <c r="G173" s="9"/>
      <c r="H173" s="58"/>
      <c r="I173" s="9"/>
      <c r="J173" s="58"/>
      <c r="K173" s="58"/>
      <c r="L173" s="58"/>
      <c r="M173" s="58"/>
      <c r="N173" s="58"/>
      <c r="O173" s="58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ht="24.75" customHeight="1" x14ac:dyDescent="0.15">
      <c r="A174" s="9"/>
      <c r="B174" s="56"/>
      <c r="C174" s="39"/>
      <c r="D174" s="57"/>
      <c r="E174" s="57"/>
      <c r="F174" s="9"/>
      <c r="G174" s="9"/>
      <c r="H174" s="58"/>
      <c r="I174" s="9"/>
      <c r="J174" s="58"/>
      <c r="K174" s="58"/>
      <c r="L174" s="58"/>
      <c r="M174" s="58"/>
      <c r="N174" s="58"/>
      <c r="O174" s="58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ht="24.75" customHeight="1" x14ac:dyDescent="0.15">
      <c r="A175" s="9"/>
      <c r="B175" s="56"/>
      <c r="C175" s="39"/>
      <c r="D175" s="57"/>
      <c r="E175" s="57"/>
      <c r="F175" s="9"/>
      <c r="G175" s="9"/>
      <c r="H175" s="58"/>
      <c r="I175" s="9"/>
      <c r="J175" s="58"/>
      <c r="K175" s="58"/>
      <c r="L175" s="58"/>
      <c r="M175" s="58"/>
      <c r="N175" s="58"/>
      <c r="O175" s="58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24.75" customHeight="1" x14ac:dyDescent="0.15">
      <c r="A176" s="9"/>
      <c r="B176" s="56"/>
      <c r="C176" s="39"/>
      <c r="D176" s="57"/>
      <c r="E176" s="57"/>
      <c r="F176" s="9"/>
      <c r="G176" s="9"/>
      <c r="H176" s="58"/>
      <c r="I176" s="9"/>
      <c r="J176" s="58"/>
      <c r="K176" s="58"/>
      <c r="L176" s="58"/>
      <c r="M176" s="58"/>
      <c r="N176" s="58"/>
      <c r="O176" s="58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24.75" customHeight="1" x14ac:dyDescent="0.15">
      <c r="A177" s="9"/>
      <c r="B177" s="56"/>
      <c r="C177" s="39"/>
      <c r="D177" s="57"/>
      <c r="E177" s="57"/>
      <c r="F177" s="9"/>
      <c r="G177" s="9"/>
      <c r="H177" s="58"/>
      <c r="I177" s="9"/>
      <c r="J177" s="58"/>
      <c r="K177" s="58"/>
      <c r="L177" s="58"/>
      <c r="M177" s="58"/>
      <c r="N177" s="58"/>
      <c r="O177" s="58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24.75" customHeight="1" x14ac:dyDescent="0.15">
      <c r="A178" s="9"/>
      <c r="B178" s="56"/>
      <c r="C178" s="39"/>
      <c r="D178" s="57"/>
      <c r="E178" s="57"/>
      <c r="F178" s="9"/>
      <c r="G178" s="9"/>
      <c r="H178" s="58"/>
      <c r="I178" s="9"/>
      <c r="J178" s="58"/>
      <c r="K178" s="58"/>
      <c r="L178" s="58"/>
      <c r="M178" s="58"/>
      <c r="N178" s="58"/>
      <c r="O178" s="58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24.75" customHeight="1" x14ac:dyDescent="0.15">
      <c r="A179" s="9"/>
      <c r="B179" s="56"/>
      <c r="C179" s="39"/>
      <c r="D179" s="57"/>
      <c r="E179" s="57"/>
      <c r="F179" s="9"/>
      <c r="G179" s="9"/>
      <c r="H179" s="58"/>
      <c r="I179" s="9"/>
      <c r="J179" s="58"/>
      <c r="K179" s="58"/>
      <c r="L179" s="58"/>
      <c r="M179" s="58"/>
      <c r="N179" s="58"/>
      <c r="O179" s="58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ht="24.75" customHeight="1" x14ac:dyDescent="0.15">
      <c r="A180" s="9"/>
      <c r="B180" s="56"/>
      <c r="C180" s="39"/>
      <c r="D180" s="57"/>
      <c r="E180" s="57"/>
      <c r="F180" s="9"/>
      <c r="G180" s="9"/>
      <c r="H180" s="58"/>
      <c r="I180" s="9"/>
      <c r="J180" s="58"/>
      <c r="K180" s="58"/>
      <c r="L180" s="58"/>
      <c r="M180" s="58"/>
      <c r="N180" s="58"/>
      <c r="O180" s="58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ht="24.75" customHeight="1" x14ac:dyDescent="0.15">
      <c r="A181" s="9"/>
      <c r="B181" s="56"/>
      <c r="C181" s="39"/>
      <c r="D181" s="57"/>
      <c r="E181" s="57"/>
      <c r="F181" s="9"/>
      <c r="G181" s="9"/>
      <c r="H181" s="58"/>
      <c r="I181" s="9"/>
      <c r="J181" s="58"/>
      <c r="K181" s="58"/>
      <c r="L181" s="58"/>
      <c r="M181" s="58"/>
      <c r="N181" s="58"/>
      <c r="O181" s="58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ht="24.75" customHeight="1" x14ac:dyDescent="0.15">
      <c r="A182" s="9"/>
      <c r="B182" s="56"/>
      <c r="C182" s="39"/>
      <c r="D182" s="57"/>
      <c r="E182" s="57"/>
      <c r="F182" s="9"/>
      <c r="G182" s="9"/>
      <c r="H182" s="58"/>
      <c r="I182" s="9"/>
      <c r="J182" s="58"/>
      <c r="K182" s="58"/>
      <c r="L182" s="58"/>
      <c r="M182" s="58"/>
      <c r="N182" s="58"/>
      <c r="O182" s="58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ht="24.75" customHeight="1" x14ac:dyDescent="0.15">
      <c r="A183" s="9"/>
      <c r="B183" s="56"/>
      <c r="C183" s="39"/>
      <c r="D183" s="57"/>
      <c r="E183" s="57"/>
      <c r="F183" s="9"/>
      <c r="G183" s="9"/>
      <c r="H183" s="58"/>
      <c r="I183" s="9"/>
      <c r="J183" s="58"/>
      <c r="K183" s="58"/>
      <c r="L183" s="58"/>
      <c r="M183" s="58"/>
      <c r="N183" s="58"/>
      <c r="O183" s="58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ht="24.75" customHeight="1" x14ac:dyDescent="0.15">
      <c r="A184" s="9"/>
      <c r="B184" s="56"/>
      <c r="C184" s="39"/>
      <c r="D184" s="57"/>
      <c r="E184" s="57"/>
      <c r="F184" s="9"/>
      <c r="G184" s="9"/>
      <c r="H184" s="58"/>
      <c r="I184" s="9"/>
      <c r="J184" s="58"/>
      <c r="K184" s="58"/>
      <c r="L184" s="58"/>
      <c r="M184" s="58"/>
      <c r="N184" s="58"/>
      <c r="O184" s="58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ht="24.75" customHeight="1" x14ac:dyDescent="0.15">
      <c r="A185" s="9"/>
      <c r="B185" s="56"/>
      <c r="C185" s="39"/>
      <c r="D185" s="57"/>
      <c r="E185" s="57"/>
      <c r="F185" s="9"/>
      <c r="G185" s="9"/>
      <c r="H185" s="58"/>
      <c r="I185" s="9"/>
      <c r="J185" s="58"/>
      <c r="K185" s="58"/>
      <c r="L185" s="58"/>
      <c r="M185" s="58"/>
      <c r="N185" s="58"/>
      <c r="O185" s="58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ht="24.75" customHeight="1" x14ac:dyDescent="0.15">
      <c r="A186" s="9"/>
      <c r="B186" s="56"/>
      <c r="C186" s="39"/>
      <c r="D186" s="57"/>
      <c r="E186" s="57"/>
      <c r="F186" s="9"/>
      <c r="G186" s="9"/>
      <c r="H186" s="58"/>
      <c r="I186" s="9"/>
      <c r="J186" s="58"/>
      <c r="K186" s="58"/>
      <c r="L186" s="58"/>
      <c r="M186" s="58"/>
      <c r="N186" s="58"/>
      <c r="O186" s="58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ht="24.75" customHeight="1" x14ac:dyDescent="0.15">
      <c r="A187" s="9"/>
      <c r="B187" s="56"/>
      <c r="C187" s="39"/>
      <c r="D187" s="57"/>
      <c r="E187" s="57"/>
      <c r="F187" s="9"/>
      <c r="G187" s="9"/>
      <c r="H187" s="58"/>
      <c r="I187" s="9"/>
      <c r="J187" s="58"/>
      <c r="K187" s="58"/>
      <c r="L187" s="58"/>
      <c r="M187" s="58"/>
      <c r="N187" s="58"/>
      <c r="O187" s="58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ht="24.75" customHeight="1" x14ac:dyDescent="0.15">
      <c r="A188" s="9"/>
      <c r="B188" s="56"/>
      <c r="C188" s="39"/>
      <c r="D188" s="57"/>
      <c r="E188" s="57"/>
      <c r="F188" s="9"/>
      <c r="G188" s="9"/>
      <c r="H188" s="58"/>
      <c r="I188" s="9"/>
      <c r="J188" s="58"/>
      <c r="K188" s="58"/>
      <c r="L188" s="58"/>
      <c r="M188" s="58"/>
      <c r="N188" s="58"/>
      <c r="O188" s="58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ht="24.75" customHeight="1" x14ac:dyDescent="0.15">
      <c r="A189" s="9"/>
      <c r="B189" s="56"/>
      <c r="C189" s="39"/>
      <c r="D189" s="57"/>
      <c r="E189" s="57"/>
      <c r="F189" s="9"/>
      <c r="G189" s="9"/>
      <c r="H189" s="58"/>
      <c r="I189" s="9"/>
      <c r="J189" s="58"/>
      <c r="K189" s="58"/>
      <c r="L189" s="58"/>
      <c r="M189" s="58"/>
      <c r="N189" s="58"/>
      <c r="O189" s="58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ht="24.75" customHeight="1" x14ac:dyDescent="0.15">
      <c r="A190" s="9"/>
      <c r="B190" s="56"/>
      <c r="C190" s="39"/>
      <c r="D190" s="57"/>
      <c r="E190" s="57"/>
      <c r="F190" s="9"/>
      <c r="G190" s="9"/>
      <c r="H190" s="58"/>
      <c r="I190" s="9"/>
      <c r="J190" s="58"/>
      <c r="K190" s="58"/>
      <c r="L190" s="58"/>
      <c r="M190" s="58"/>
      <c r="N190" s="58"/>
      <c r="O190" s="58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ht="24.75" customHeight="1" x14ac:dyDescent="0.15">
      <c r="A191" s="9"/>
      <c r="B191" s="56"/>
      <c r="C191" s="39"/>
      <c r="D191" s="57"/>
      <c r="E191" s="57"/>
      <c r="F191" s="9"/>
      <c r="G191" s="9"/>
      <c r="H191" s="58"/>
      <c r="I191" s="9"/>
      <c r="J191" s="58"/>
      <c r="K191" s="58"/>
      <c r="L191" s="58"/>
      <c r="M191" s="58"/>
      <c r="N191" s="58"/>
      <c r="O191" s="58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ht="24.75" customHeight="1" x14ac:dyDescent="0.15">
      <c r="A192" s="9"/>
      <c r="B192" s="56"/>
      <c r="C192" s="39"/>
      <c r="D192" s="57"/>
      <c r="E192" s="57"/>
      <c r="F192" s="9"/>
      <c r="G192" s="9"/>
      <c r="H192" s="58"/>
      <c r="I192" s="9"/>
      <c r="J192" s="58"/>
      <c r="K192" s="58"/>
      <c r="L192" s="58"/>
      <c r="M192" s="58"/>
      <c r="N192" s="58"/>
      <c r="O192" s="58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ht="24.75" customHeight="1" x14ac:dyDescent="0.15">
      <c r="A193" s="9"/>
      <c r="B193" s="56"/>
      <c r="C193" s="39"/>
      <c r="D193" s="57"/>
      <c r="E193" s="57"/>
      <c r="F193" s="9"/>
      <c r="G193" s="9"/>
      <c r="H193" s="58"/>
      <c r="I193" s="9"/>
      <c r="J193" s="58"/>
      <c r="K193" s="58"/>
      <c r="L193" s="58"/>
      <c r="M193" s="58"/>
      <c r="N193" s="58"/>
      <c r="O193" s="58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ht="24.75" customHeight="1" x14ac:dyDescent="0.15">
      <c r="A194" s="9"/>
      <c r="B194" s="56"/>
      <c r="C194" s="39"/>
      <c r="D194" s="57"/>
      <c r="E194" s="57"/>
      <c r="F194" s="9"/>
      <c r="G194" s="9"/>
      <c r="H194" s="58"/>
      <c r="I194" s="9"/>
      <c r="J194" s="58"/>
      <c r="K194" s="58"/>
      <c r="L194" s="58"/>
      <c r="M194" s="58"/>
      <c r="N194" s="58"/>
      <c r="O194" s="58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24.75" customHeight="1" x14ac:dyDescent="0.15">
      <c r="A195" s="9"/>
      <c r="B195" s="56"/>
      <c r="C195" s="39"/>
      <c r="D195" s="57"/>
      <c r="E195" s="57"/>
      <c r="F195" s="9"/>
      <c r="G195" s="9"/>
      <c r="H195" s="58"/>
      <c r="I195" s="9"/>
      <c r="J195" s="58"/>
      <c r="K195" s="58"/>
      <c r="L195" s="58"/>
      <c r="M195" s="58"/>
      <c r="N195" s="58"/>
      <c r="O195" s="58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ht="24.75" customHeight="1" x14ac:dyDescent="0.15">
      <c r="A196" s="9"/>
      <c r="B196" s="56"/>
      <c r="C196" s="39"/>
      <c r="D196" s="57"/>
      <c r="E196" s="57"/>
      <c r="F196" s="9"/>
      <c r="G196" s="9"/>
      <c r="H196" s="58"/>
      <c r="I196" s="9"/>
      <c r="J196" s="58"/>
      <c r="K196" s="58"/>
      <c r="L196" s="58"/>
      <c r="M196" s="58"/>
      <c r="N196" s="58"/>
      <c r="O196" s="58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ht="24.75" customHeight="1" x14ac:dyDescent="0.15">
      <c r="A197" s="9"/>
      <c r="B197" s="56"/>
      <c r="C197" s="39"/>
      <c r="D197" s="57"/>
      <c r="E197" s="57"/>
      <c r="F197" s="9"/>
      <c r="G197" s="9"/>
      <c r="H197" s="58"/>
      <c r="I197" s="9"/>
      <c r="J197" s="58"/>
      <c r="K197" s="58"/>
      <c r="L197" s="58"/>
      <c r="M197" s="58"/>
      <c r="N197" s="58"/>
      <c r="O197" s="58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24.75" customHeight="1" x14ac:dyDescent="0.15">
      <c r="A198" s="9"/>
      <c r="B198" s="56"/>
      <c r="C198" s="39"/>
      <c r="D198" s="57"/>
      <c r="E198" s="57"/>
      <c r="F198" s="9"/>
      <c r="G198" s="9"/>
      <c r="H198" s="58"/>
      <c r="I198" s="9"/>
      <c r="J198" s="58"/>
      <c r="K198" s="58"/>
      <c r="L198" s="58"/>
      <c r="M198" s="58"/>
      <c r="N198" s="58"/>
      <c r="O198" s="58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ht="24.75" customHeight="1" x14ac:dyDescent="0.15">
      <c r="A199" s="9"/>
      <c r="B199" s="56"/>
      <c r="C199" s="39"/>
      <c r="D199" s="57"/>
      <c r="E199" s="57"/>
      <c r="F199" s="9"/>
      <c r="G199" s="9"/>
      <c r="H199" s="58"/>
      <c r="I199" s="9"/>
      <c r="J199" s="58"/>
      <c r="K199" s="58"/>
      <c r="L199" s="58"/>
      <c r="M199" s="58"/>
      <c r="N199" s="58"/>
      <c r="O199" s="58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ht="24.75" customHeight="1" x14ac:dyDescent="0.15">
      <c r="A200" s="9"/>
      <c r="B200" s="56"/>
      <c r="C200" s="39"/>
      <c r="D200" s="57"/>
      <c r="E200" s="57"/>
      <c r="F200" s="9"/>
      <c r="G200" s="9"/>
      <c r="H200" s="58"/>
      <c r="I200" s="9"/>
      <c r="J200" s="58"/>
      <c r="K200" s="58"/>
      <c r="L200" s="58"/>
      <c r="M200" s="58"/>
      <c r="N200" s="58"/>
      <c r="O200" s="58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ht="24.75" customHeight="1" x14ac:dyDescent="0.15">
      <c r="A201" s="9"/>
      <c r="B201" s="56"/>
      <c r="C201" s="39"/>
      <c r="D201" s="57"/>
      <c r="E201" s="57"/>
      <c r="F201" s="9"/>
      <c r="G201" s="9"/>
      <c r="H201" s="58"/>
      <c r="I201" s="9"/>
      <c r="J201" s="58"/>
      <c r="K201" s="58"/>
      <c r="L201" s="58"/>
      <c r="M201" s="58"/>
      <c r="N201" s="58"/>
      <c r="O201" s="58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 ht="24.75" customHeight="1" x14ac:dyDescent="0.15">
      <c r="A202" s="9"/>
      <c r="B202" s="56"/>
      <c r="C202" s="39"/>
      <c r="D202" s="57"/>
      <c r="E202" s="57"/>
      <c r="F202" s="9"/>
      <c r="G202" s="9"/>
      <c r="H202" s="58"/>
      <c r="I202" s="9"/>
      <c r="J202" s="58"/>
      <c r="K202" s="58"/>
      <c r="L202" s="58"/>
      <c r="M202" s="58"/>
      <c r="N202" s="58"/>
      <c r="O202" s="58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1:27" ht="24.75" customHeight="1" x14ac:dyDescent="0.15">
      <c r="A203" s="9"/>
      <c r="B203" s="56"/>
      <c r="C203" s="39"/>
      <c r="D203" s="57"/>
      <c r="E203" s="57"/>
      <c r="F203" s="9"/>
      <c r="G203" s="9"/>
      <c r="H203" s="58"/>
      <c r="I203" s="9"/>
      <c r="J203" s="58"/>
      <c r="K203" s="58"/>
      <c r="L203" s="58"/>
      <c r="M203" s="58"/>
      <c r="N203" s="58"/>
      <c r="O203" s="58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1:27" ht="24.75" customHeight="1" x14ac:dyDescent="0.15">
      <c r="A204" s="9"/>
      <c r="B204" s="56"/>
      <c r="C204" s="39"/>
      <c r="D204" s="57"/>
      <c r="E204" s="57"/>
      <c r="F204" s="9"/>
      <c r="G204" s="9"/>
      <c r="H204" s="58"/>
      <c r="I204" s="9"/>
      <c r="J204" s="58"/>
      <c r="K204" s="58"/>
      <c r="L204" s="58"/>
      <c r="M204" s="58"/>
      <c r="N204" s="58"/>
      <c r="O204" s="58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1:27" ht="24.75" customHeight="1" x14ac:dyDescent="0.15">
      <c r="A205" s="9"/>
      <c r="B205" s="56"/>
      <c r="C205" s="39"/>
      <c r="D205" s="57"/>
      <c r="E205" s="57"/>
      <c r="F205" s="9"/>
      <c r="G205" s="9"/>
      <c r="H205" s="58"/>
      <c r="I205" s="9"/>
      <c r="J205" s="58"/>
      <c r="K205" s="58"/>
      <c r="L205" s="58"/>
      <c r="M205" s="58"/>
      <c r="N205" s="58"/>
      <c r="O205" s="58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1:27" ht="24.75" customHeight="1" x14ac:dyDescent="0.15">
      <c r="A206" s="9"/>
      <c r="B206" s="56"/>
      <c r="C206" s="39"/>
      <c r="D206" s="57"/>
      <c r="E206" s="57"/>
      <c r="F206" s="9"/>
      <c r="G206" s="9"/>
      <c r="H206" s="58"/>
      <c r="I206" s="9"/>
      <c r="J206" s="58"/>
      <c r="K206" s="58"/>
      <c r="L206" s="58"/>
      <c r="M206" s="58"/>
      <c r="N206" s="58"/>
      <c r="O206" s="58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1:27" ht="24.75" customHeight="1" x14ac:dyDescent="0.15">
      <c r="A207" s="9"/>
      <c r="B207" s="56"/>
      <c r="C207" s="39"/>
      <c r="D207" s="57"/>
      <c r="E207" s="57"/>
      <c r="F207" s="9"/>
      <c r="G207" s="9"/>
      <c r="H207" s="58"/>
      <c r="I207" s="9"/>
      <c r="J207" s="58"/>
      <c r="K207" s="58"/>
      <c r="L207" s="58"/>
      <c r="M207" s="58"/>
      <c r="N207" s="58"/>
      <c r="O207" s="58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1:27" ht="24.75" customHeight="1" x14ac:dyDescent="0.15">
      <c r="A208" s="9"/>
      <c r="B208" s="56"/>
      <c r="C208" s="39"/>
      <c r="D208" s="57"/>
      <c r="E208" s="57"/>
      <c r="F208" s="9"/>
      <c r="G208" s="9"/>
      <c r="H208" s="58"/>
      <c r="I208" s="9"/>
      <c r="J208" s="58"/>
      <c r="K208" s="58"/>
      <c r="L208" s="58"/>
      <c r="M208" s="58"/>
      <c r="N208" s="58"/>
      <c r="O208" s="58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1:27" ht="24.75" customHeight="1" x14ac:dyDescent="0.15">
      <c r="A209" s="9"/>
      <c r="B209" s="56"/>
      <c r="C209" s="39"/>
      <c r="D209" s="57"/>
      <c r="E209" s="57"/>
      <c r="F209" s="9"/>
      <c r="G209" s="9"/>
      <c r="H209" s="58"/>
      <c r="I209" s="9"/>
      <c r="J209" s="58"/>
      <c r="K209" s="58"/>
      <c r="L209" s="58"/>
      <c r="M209" s="58"/>
      <c r="N209" s="58"/>
      <c r="O209" s="58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 ht="24.75" customHeight="1" x14ac:dyDescent="0.15">
      <c r="A210" s="9"/>
      <c r="B210" s="56"/>
      <c r="C210" s="39"/>
      <c r="D210" s="57"/>
      <c r="E210" s="57"/>
      <c r="F210" s="9"/>
      <c r="G210" s="9"/>
      <c r="H210" s="58"/>
      <c r="I210" s="9"/>
      <c r="J210" s="58"/>
      <c r="K210" s="58"/>
      <c r="L210" s="58"/>
      <c r="M210" s="58"/>
      <c r="N210" s="58"/>
      <c r="O210" s="58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ht="24.75" customHeight="1" x14ac:dyDescent="0.15">
      <c r="A211" s="9"/>
      <c r="B211" s="56"/>
      <c r="C211" s="39"/>
      <c r="D211" s="57"/>
      <c r="E211" s="57"/>
      <c r="F211" s="9"/>
      <c r="G211" s="9"/>
      <c r="H211" s="58"/>
      <c r="I211" s="9"/>
      <c r="J211" s="58"/>
      <c r="K211" s="58"/>
      <c r="L211" s="58"/>
      <c r="M211" s="58"/>
      <c r="N211" s="58"/>
      <c r="O211" s="58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 ht="24.75" customHeight="1" x14ac:dyDescent="0.15">
      <c r="A212" s="9"/>
      <c r="B212" s="56"/>
      <c r="C212" s="39"/>
      <c r="D212" s="57"/>
      <c r="E212" s="57"/>
      <c r="F212" s="9"/>
      <c r="G212" s="9"/>
      <c r="H212" s="58"/>
      <c r="I212" s="9"/>
      <c r="J212" s="58"/>
      <c r="K212" s="58"/>
      <c r="L212" s="58"/>
      <c r="M212" s="58"/>
      <c r="N212" s="58"/>
      <c r="O212" s="58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ht="24.75" customHeight="1" x14ac:dyDescent="0.15">
      <c r="A213" s="9"/>
      <c r="B213" s="56"/>
      <c r="C213" s="39"/>
      <c r="D213" s="57"/>
      <c r="E213" s="57"/>
      <c r="F213" s="9"/>
      <c r="G213" s="9"/>
      <c r="H213" s="58"/>
      <c r="I213" s="9"/>
      <c r="J213" s="58"/>
      <c r="K213" s="58"/>
      <c r="L213" s="58"/>
      <c r="M213" s="58"/>
      <c r="N213" s="58"/>
      <c r="O213" s="58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ht="24.75" customHeight="1" x14ac:dyDescent="0.15">
      <c r="A214" s="9"/>
      <c r="B214" s="56"/>
      <c r="C214" s="39"/>
      <c r="D214" s="57"/>
      <c r="E214" s="57"/>
      <c r="F214" s="9"/>
      <c r="G214" s="9"/>
      <c r="H214" s="58"/>
      <c r="I214" s="9"/>
      <c r="J214" s="58"/>
      <c r="K214" s="58"/>
      <c r="L214" s="58"/>
      <c r="M214" s="58"/>
      <c r="N214" s="58"/>
      <c r="O214" s="58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spans="1:27" ht="24.75" customHeight="1" x14ac:dyDescent="0.15">
      <c r="A215" s="9"/>
      <c r="B215" s="56"/>
      <c r="C215" s="39"/>
      <c r="D215" s="57"/>
      <c r="E215" s="57"/>
      <c r="F215" s="9"/>
      <c r="G215" s="9"/>
      <c r="H215" s="58"/>
      <c r="I215" s="9"/>
      <c r="J215" s="58"/>
      <c r="K215" s="58"/>
      <c r="L215" s="58"/>
      <c r="M215" s="58"/>
      <c r="N215" s="58"/>
      <c r="O215" s="58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1:27" ht="24.75" customHeight="1" x14ac:dyDescent="0.15">
      <c r="A216" s="9"/>
      <c r="B216" s="56"/>
      <c r="C216" s="39"/>
      <c r="D216" s="57"/>
      <c r="E216" s="57"/>
      <c r="F216" s="9"/>
      <c r="G216" s="9"/>
      <c r="H216" s="58"/>
      <c r="I216" s="9"/>
      <c r="J216" s="58"/>
      <c r="K216" s="58"/>
      <c r="L216" s="58"/>
      <c r="M216" s="58"/>
      <c r="N216" s="58"/>
      <c r="O216" s="58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ht="24.75" customHeight="1" x14ac:dyDescent="0.15">
      <c r="A217" s="9"/>
      <c r="B217" s="56"/>
      <c r="C217" s="39"/>
      <c r="D217" s="57"/>
      <c r="E217" s="57"/>
      <c r="F217" s="9"/>
      <c r="G217" s="9"/>
      <c r="H217" s="58"/>
      <c r="I217" s="9"/>
      <c r="J217" s="58"/>
      <c r="K217" s="58"/>
      <c r="L217" s="58"/>
      <c r="M217" s="58"/>
      <c r="N217" s="58"/>
      <c r="O217" s="58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1:27" ht="24.75" customHeight="1" x14ac:dyDescent="0.15">
      <c r="A218" s="9"/>
      <c r="B218" s="56"/>
      <c r="C218" s="39"/>
      <c r="D218" s="57"/>
      <c r="E218" s="57"/>
      <c r="F218" s="9"/>
      <c r="G218" s="9"/>
      <c r="H218" s="58"/>
      <c r="I218" s="9"/>
      <c r="J218" s="58"/>
      <c r="K218" s="58"/>
      <c r="L218" s="58"/>
      <c r="M218" s="58"/>
      <c r="N218" s="58"/>
      <c r="O218" s="58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 ht="24.75" customHeight="1" x14ac:dyDescent="0.15">
      <c r="A219" s="9"/>
      <c r="B219" s="56"/>
      <c r="C219" s="39"/>
      <c r="D219" s="57"/>
      <c r="E219" s="57"/>
      <c r="F219" s="9"/>
      <c r="G219" s="9"/>
      <c r="H219" s="58"/>
      <c r="I219" s="9"/>
      <c r="J219" s="58"/>
      <c r="K219" s="58"/>
      <c r="L219" s="58"/>
      <c r="M219" s="58"/>
      <c r="N219" s="58"/>
      <c r="O219" s="58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ht="24.75" customHeight="1" x14ac:dyDescent="0.15">
      <c r="A220" s="9"/>
      <c r="B220" s="56"/>
      <c r="C220" s="39"/>
      <c r="D220" s="57"/>
      <c r="E220" s="57"/>
      <c r="F220" s="9"/>
      <c r="G220" s="9"/>
      <c r="H220" s="58"/>
      <c r="I220" s="9"/>
      <c r="J220" s="58"/>
      <c r="K220" s="58"/>
      <c r="L220" s="58"/>
      <c r="M220" s="58"/>
      <c r="N220" s="58"/>
      <c r="O220" s="58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1:27" ht="24.75" customHeight="1" x14ac:dyDescent="0.15">
      <c r="A221" s="9"/>
      <c r="B221" s="56"/>
      <c r="C221" s="39"/>
      <c r="D221" s="57"/>
      <c r="E221" s="57"/>
      <c r="F221" s="9"/>
      <c r="G221" s="9"/>
      <c r="H221" s="58"/>
      <c r="I221" s="9"/>
      <c r="J221" s="58"/>
      <c r="K221" s="58"/>
      <c r="L221" s="58"/>
      <c r="M221" s="58"/>
      <c r="N221" s="58"/>
      <c r="O221" s="58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ht="24.75" customHeight="1" x14ac:dyDescent="0.15">
      <c r="A222" s="9"/>
      <c r="B222" s="56"/>
      <c r="C222" s="39"/>
      <c r="D222" s="57"/>
      <c r="E222" s="57"/>
      <c r="F222" s="9"/>
      <c r="G222" s="9"/>
      <c r="H222" s="58"/>
      <c r="I222" s="9"/>
      <c r="J222" s="58"/>
      <c r="K222" s="58"/>
      <c r="L222" s="58"/>
      <c r="M222" s="58"/>
      <c r="N222" s="58"/>
      <c r="O222" s="58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 ht="24.75" customHeight="1" x14ac:dyDescent="0.15">
      <c r="A223" s="9"/>
      <c r="B223" s="56"/>
      <c r="C223" s="39"/>
      <c r="D223" s="57"/>
      <c r="E223" s="57"/>
      <c r="F223" s="9"/>
      <c r="G223" s="9"/>
      <c r="H223" s="58"/>
      <c r="I223" s="9"/>
      <c r="J223" s="58"/>
      <c r="K223" s="58"/>
      <c r="L223" s="58"/>
      <c r="M223" s="58"/>
      <c r="N223" s="58"/>
      <c r="O223" s="58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1:27" ht="24.75" customHeight="1" x14ac:dyDescent="0.15">
      <c r="A224" s="9"/>
      <c r="B224" s="56"/>
      <c r="C224" s="39"/>
      <c r="D224" s="57"/>
      <c r="E224" s="57"/>
      <c r="F224" s="9"/>
      <c r="G224" s="9"/>
      <c r="H224" s="58"/>
      <c r="I224" s="9"/>
      <c r="J224" s="58"/>
      <c r="K224" s="58"/>
      <c r="L224" s="58"/>
      <c r="M224" s="58"/>
      <c r="N224" s="58"/>
      <c r="O224" s="58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7" ht="24.75" customHeight="1" x14ac:dyDescent="0.15">
      <c r="A225" s="9"/>
      <c r="B225" s="56"/>
      <c r="C225" s="39"/>
      <c r="D225" s="57"/>
      <c r="E225" s="57"/>
      <c r="F225" s="9"/>
      <c r="G225" s="9"/>
      <c r="H225" s="58"/>
      <c r="I225" s="9"/>
      <c r="J225" s="58"/>
      <c r="K225" s="58"/>
      <c r="L225" s="58"/>
      <c r="M225" s="58"/>
      <c r="N225" s="58"/>
      <c r="O225" s="58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1:27" ht="24.75" customHeight="1" x14ac:dyDescent="0.15">
      <c r="A226" s="9"/>
      <c r="B226" s="56"/>
      <c r="C226" s="39"/>
      <c r="D226" s="57"/>
      <c r="E226" s="57"/>
      <c r="F226" s="9"/>
      <c r="G226" s="9"/>
      <c r="H226" s="58"/>
      <c r="I226" s="9"/>
      <c r="J226" s="58"/>
      <c r="K226" s="58"/>
      <c r="L226" s="58"/>
      <c r="M226" s="58"/>
      <c r="N226" s="58"/>
      <c r="O226" s="58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1:27" ht="24.75" customHeight="1" x14ac:dyDescent="0.15">
      <c r="A227" s="9"/>
      <c r="B227" s="56"/>
      <c r="C227" s="39"/>
      <c r="D227" s="57"/>
      <c r="E227" s="57"/>
      <c r="F227" s="9"/>
      <c r="G227" s="9"/>
      <c r="H227" s="58"/>
      <c r="I227" s="9"/>
      <c r="J227" s="58"/>
      <c r="K227" s="58"/>
      <c r="L227" s="58"/>
      <c r="M227" s="58"/>
      <c r="N227" s="58"/>
      <c r="O227" s="58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1:27" ht="24.75" customHeight="1" x14ac:dyDescent="0.15">
      <c r="A228" s="9"/>
      <c r="B228" s="56"/>
      <c r="C228" s="39"/>
      <c r="D228" s="57"/>
      <c r="E228" s="57"/>
      <c r="F228" s="9"/>
      <c r="G228" s="9"/>
      <c r="H228" s="58"/>
      <c r="I228" s="9"/>
      <c r="J228" s="58"/>
      <c r="K228" s="58"/>
      <c r="L228" s="58"/>
      <c r="M228" s="58"/>
      <c r="N228" s="58"/>
      <c r="O228" s="58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7" ht="24.75" customHeight="1" x14ac:dyDescent="0.15">
      <c r="A229" s="9"/>
      <c r="B229" s="56"/>
      <c r="C229" s="39"/>
      <c r="D229" s="57"/>
      <c r="E229" s="57"/>
      <c r="F229" s="9"/>
      <c r="G229" s="9"/>
      <c r="H229" s="58"/>
      <c r="I229" s="9"/>
      <c r="J229" s="58"/>
      <c r="K229" s="58"/>
      <c r="L229" s="58"/>
      <c r="M229" s="58"/>
      <c r="N229" s="58"/>
      <c r="O229" s="58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7" ht="24.75" customHeight="1" x14ac:dyDescent="0.15">
      <c r="A230" s="9"/>
      <c r="B230" s="56"/>
      <c r="C230" s="39"/>
      <c r="D230" s="57"/>
      <c r="E230" s="57"/>
      <c r="F230" s="9"/>
      <c r="G230" s="9"/>
      <c r="H230" s="58"/>
      <c r="I230" s="9"/>
      <c r="J230" s="58"/>
      <c r="K230" s="58"/>
      <c r="L230" s="58"/>
      <c r="M230" s="58"/>
      <c r="N230" s="58"/>
      <c r="O230" s="58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ht="24.75" customHeight="1" x14ac:dyDescent="0.15">
      <c r="A231" s="9"/>
      <c r="B231" s="56"/>
      <c r="C231" s="39"/>
      <c r="D231" s="57"/>
      <c r="E231" s="57"/>
      <c r="F231" s="9"/>
      <c r="G231" s="9"/>
      <c r="H231" s="58"/>
      <c r="I231" s="9"/>
      <c r="J231" s="58"/>
      <c r="K231" s="58"/>
      <c r="L231" s="58"/>
      <c r="M231" s="58"/>
      <c r="N231" s="58"/>
      <c r="O231" s="58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7" ht="24.75" customHeight="1" x14ac:dyDescent="0.15">
      <c r="A232" s="9"/>
      <c r="B232" s="56"/>
      <c r="C232" s="39"/>
      <c r="D232" s="57"/>
      <c r="E232" s="57"/>
      <c r="F232" s="9"/>
      <c r="G232" s="9"/>
      <c r="H232" s="58"/>
      <c r="I232" s="9"/>
      <c r="J232" s="58"/>
      <c r="K232" s="58"/>
      <c r="L232" s="58"/>
      <c r="M232" s="58"/>
      <c r="N232" s="58"/>
      <c r="O232" s="58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7" ht="24.75" customHeight="1" x14ac:dyDescent="0.15">
      <c r="A233" s="9"/>
      <c r="B233" s="56"/>
      <c r="C233" s="39"/>
      <c r="D233" s="57"/>
      <c r="E233" s="57"/>
      <c r="F233" s="9"/>
      <c r="G233" s="9"/>
      <c r="H233" s="58"/>
      <c r="I233" s="9"/>
      <c r="J233" s="58"/>
      <c r="K233" s="58"/>
      <c r="L233" s="58"/>
      <c r="M233" s="58"/>
      <c r="N233" s="58"/>
      <c r="O233" s="58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ht="24.75" customHeight="1" x14ac:dyDescent="0.15">
      <c r="A234" s="9"/>
      <c r="B234" s="56"/>
      <c r="C234" s="39"/>
      <c r="D234" s="57"/>
      <c r="E234" s="57"/>
      <c r="F234" s="9"/>
      <c r="G234" s="9"/>
      <c r="H234" s="58"/>
      <c r="I234" s="9"/>
      <c r="J234" s="58"/>
      <c r="K234" s="58"/>
      <c r="L234" s="58"/>
      <c r="M234" s="58"/>
      <c r="N234" s="58"/>
      <c r="O234" s="58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ht="24.75" customHeight="1" x14ac:dyDescent="0.15">
      <c r="A235" s="9"/>
      <c r="B235" s="56"/>
      <c r="C235" s="39"/>
      <c r="D235" s="57"/>
      <c r="E235" s="57"/>
      <c r="F235" s="9"/>
      <c r="G235" s="9"/>
      <c r="H235" s="58"/>
      <c r="I235" s="9"/>
      <c r="J235" s="58"/>
      <c r="K235" s="58"/>
      <c r="L235" s="58"/>
      <c r="M235" s="58"/>
      <c r="N235" s="58"/>
      <c r="O235" s="58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ht="24.75" customHeight="1" x14ac:dyDescent="0.15">
      <c r="A236" s="9"/>
      <c r="B236" s="56"/>
      <c r="C236" s="39"/>
      <c r="D236" s="57"/>
      <c r="E236" s="57"/>
      <c r="F236" s="9"/>
      <c r="G236" s="9"/>
      <c r="H236" s="58"/>
      <c r="I236" s="9"/>
      <c r="J236" s="58"/>
      <c r="K236" s="58"/>
      <c r="L236" s="58"/>
      <c r="M236" s="58"/>
      <c r="N236" s="58"/>
      <c r="O236" s="58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ht="24.75" customHeight="1" x14ac:dyDescent="0.15">
      <c r="A237" s="9"/>
      <c r="B237" s="56"/>
      <c r="C237" s="39"/>
      <c r="D237" s="57"/>
      <c r="E237" s="57"/>
      <c r="F237" s="9"/>
      <c r="G237" s="9"/>
      <c r="H237" s="58"/>
      <c r="I237" s="9"/>
      <c r="J237" s="58"/>
      <c r="K237" s="58"/>
      <c r="L237" s="58"/>
      <c r="M237" s="58"/>
      <c r="N237" s="58"/>
      <c r="O237" s="58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ht="24.75" customHeight="1" x14ac:dyDescent="0.15">
      <c r="A238" s="9"/>
      <c r="B238" s="56"/>
      <c r="C238" s="39"/>
      <c r="D238" s="57"/>
      <c r="E238" s="57"/>
      <c r="F238" s="9"/>
      <c r="G238" s="9"/>
      <c r="H238" s="58"/>
      <c r="I238" s="9"/>
      <c r="J238" s="58"/>
      <c r="K238" s="58"/>
      <c r="L238" s="58"/>
      <c r="M238" s="58"/>
      <c r="N238" s="58"/>
      <c r="O238" s="58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ht="24.75" customHeight="1" x14ac:dyDescent="0.15">
      <c r="A239" s="9"/>
      <c r="B239" s="56"/>
      <c r="C239" s="39"/>
      <c r="D239" s="57"/>
      <c r="E239" s="57"/>
      <c r="F239" s="9"/>
      <c r="G239" s="9"/>
      <c r="H239" s="58"/>
      <c r="I239" s="9"/>
      <c r="J239" s="58"/>
      <c r="K239" s="58"/>
      <c r="L239" s="58"/>
      <c r="M239" s="58"/>
      <c r="N239" s="58"/>
      <c r="O239" s="58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ht="24.75" customHeight="1" x14ac:dyDescent="0.15">
      <c r="A240" s="9"/>
      <c r="B240" s="56"/>
      <c r="C240" s="39"/>
      <c r="D240" s="57"/>
      <c r="E240" s="57"/>
      <c r="F240" s="9"/>
      <c r="G240" s="9"/>
      <c r="H240" s="58"/>
      <c r="I240" s="9"/>
      <c r="J240" s="58"/>
      <c r="K240" s="58"/>
      <c r="L240" s="58"/>
      <c r="M240" s="58"/>
      <c r="N240" s="58"/>
      <c r="O240" s="58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ht="24.75" customHeight="1" x14ac:dyDescent="0.15">
      <c r="A241" s="9"/>
      <c r="B241" s="56"/>
      <c r="C241" s="39"/>
      <c r="D241" s="57"/>
      <c r="E241" s="57"/>
      <c r="F241" s="9"/>
      <c r="G241" s="9"/>
      <c r="H241" s="58"/>
      <c r="I241" s="9"/>
      <c r="J241" s="58"/>
      <c r="K241" s="58"/>
      <c r="L241" s="58"/>
      <c r="M241" s="58"/>
      <c r="N241" s="58"/>
      <c r="O241" s="58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ht="24.75" customHeight="1" x14ac:dyDescent="0.15">
      <c r="A242" s="9"/>
      <c r="B242" s="56"/>
      <c r="C242" s="39"/>
      <c r="D242" s="57"/>
      <c r="E242" s="57"/>
      <c r="F242" s="9"/>
      <c r="G242" s="9"/>
      <c r="H242" s="58"/>
      <c r="I242" s="9"/>
      <c r="J242" s="58"/>
      <c r="K242" s="58"/>
      <c r="L242" s="58"/>
      <c r="M242" s="58"/>
      <c r="N242" s="58"/>
      <c r="O242" s="58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ht="24.75" customHeight="1" x14ac:dyDescent="0.15">
      <c r="A243" s="9"/>
      <c r="B243" s="56"/>
      <c r="C243" s="39"/>
      <c r="D243" s="57"/>
      <c r="E243" s="57"/>
      <c r="F243" s="9"/>
      <c r="G243" s="9"/>
      <c r="H243" s="58"/>
      <c r="I243" s="9"/>
      <c r="J243" s="58"/>
      <c r="K243" s="58"/>
      <c r="L243" s="58"/>
      <c r="M243" s="58"/>
      <c r="N243" s="58"/>
      <c r="O243" s="58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ht="24.75" customHeight="1" x14ac:dyDescent="0.15">
      <c r="A244" s="9"/>
      <c r="B244" s="56"/>
      <c r="C244" s="39"/>
      <c r="D244" s="57"/>
      <c r="E244" s="57"/>
      <c r="F244" s="9"/>
      <c r="G244" s="9"/>
      <c r="H244" s="58"/>
      <c r="I244" s="9"/>
      <c r="J244" s="58"/>
      <c r="K244" s="58"/>
      <c r="L244" s="58"/>
      <c r="M244" s="58"/>
      <c r="N244" s="58"/>
      <c r="O244" s="58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ht="24.75" customHeight="1" x14ac:dyDescent="0.15">
      <c r="A245" s="9"/>
      <c r="B245" s="56"/>
      <c r="C245" s="39"/>
      <c r="D245" s="57"/>
      <c r="E245" s="57"/>
      <c r="F245" s="9"/>
      <c r="G245" s="9"/>
      <c r="H245" s="58"/>
      <c r="I245" s="9"/>
      <c r="J245" s="58"/>
      <c r="K245" s="58"/>
      <c r="L245" s="58"/>
      <c r="M245" s="58"/>
      <c r="N245" s="58"/>
      <c r="O245" s="58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ht="24.75" customHeight="1" x14ac:dyDescent="0.15">
      <c r="A246" s="9"/>
      <c r="B246" s="56"/>
      <c r="C246" s="39"/>
      <c r="D246" s="57"/>
      <c r="E246" s="57"/>
      <c r="F246" s="9"/>
      <c r="G246" s="9"/>
      <c r="H246" s="58"/>
      <c r="I246" s="9"/>
      <c r="J246" s="58"/>
      <c r="K246" s="58"/>
      <c r="L246" s="58"/>
      <c r="M246" s="58"/>
      <c r="N246" s="58"/>
      <c r="O246" s="58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24.75" customHeight="1" x14ac:dyDescent="0.15">
      <c r="A247" s="9"/>
      <c r="B247" s="56"/>
      <c r="C247" s="39"/>
      <c r="D247" s="57"/>
      <c r="E247" s="57"/>
      <c r="F247" s="9"/>
      <c r="G247" s="9"/>
      <c r="H247" s="58"/>
      <c r="I247" s="9"/>
      <c r="J247" s="58"/>
      <c r="K247" s="58"/>
      <c r="L247" s="58"/>
      <c r="M247" s="58"/>
      <c r="N247" s="58"/>
      <c r="O247" s="58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ht="24.75" customHeight="1" x14ac:dyDescent="0.15">
      <c r="A248" s="9"/>
      <c r="B248" s="56"/>
      <c r="C248" s="39"/>
      <c r="D248" s="57"/>
      <c r="E248" s="57"/>
      <c r="F248" s="9"/>
      <c r="G248" s="9"/>
      <c r="H248" s="58"/>
      <c r="I248" s="9"/>
      <c r="J248" s="58"/>
      <c r="K248" s="58"/>
      <c r="L248" s="58"/>
      <c r="M248" s="58"/>
      <c r="N248" s="58"/>
      <c r="O248" s="58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ht="24.75" customHeight="1" x14ac:dyDescent="0.15">
      <c r="A249" s="9"/>
      <c r="B249" s="56"/>
      <c r="C249" s="39"/>
      <c r="D249" s="57"/>
      <c r="E249" s="57"/>
      <c r="F249" s="9"/>
      <c r="G249" s="9"/>
      <c r="H249" s="58"/>
      <c r="I249" s="9"/>
      <c r="J249" s="58"/>
      <c r="K249" s="58"/>
      <c r="L249" s="58"/>
      <c r="M249" s="58"/>
      <c r="N249" s="58"/>
      <c r="O249" s="58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ht="24.75" customHeight="1" x14ac:dyDescent="0.15">
      <c r="A250" s="9"/>
      <c r="B250" s="56"/>
      <c r="C250" s="39"/>
      <c r="D250" s="57"/>
      <c r="E250" s="57"/>
      <c r="F250" s="9"/>
      <c r="G250" s="9"/>
      <c r="H250" s="58"/>
      <c r="I250" s="9"/>
      <c r="J250" s="58"/>
      <c r="K250" s="58"/>
      <c r="L250" s="58"/>
      <c r="M250" s="58"/>
      <c r="N250" s="58"/>
      <c r="O250" s="58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ht="24.75" customHeight="1" x14ac:dyDescent="0.15">
      <c r="A251" s="9"/>
      <c r="B251" s="56"/>
      <c r="C251" s="39"/>
      <c r="D251" s="57"/>
      <c r="E251" s="57"/>
      <c r="F251" s="9"/>
      <c r="G251" s="9"/>
      <c r="H251" s="58"/>
      <c r="I251" s="9"/>
      <c r="J251" s="58"/>
      <c r="K251" s="58"/>
      <c r="L251" s="58"/>
      <c r="M251" s="58"/>
      <c r="N251" s="58"/>
      <c r="O251" s="58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24.75" customHeight="1" x14ac:dyDescent="0.15">
      <c r="A252" s="9"/>
      <c r="B252" s="56"/>
      <c r="C252" s="39"/>
      <c r="D252" s="57"/>
      <c r="E252" s="57"/>
      <c r="F252" s="9"/>
      <c r="G252" s="9"/>
      <c r="H252" s="58"/>
      <c r="I252" s="9"/>
      <c r="J252" s="58"/>
      <c r="K252" s="58"/>
      <c r="L252" s="58"/>
      <c r="M252" s="58"/>
      <c r="N252" s="58"/>
      <c r="O252" s="58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ht="24.75" customHeight="1" x14ac:dyDescent="0.15">
      <c r="A253" s="9"/>
      <c r="B253" s="56"/>
      <c r="C253" s="39"/>
      <c r="D253" s="57"/>
      <c r="E253" s="57"/>
      <c r="F253" s="9"/>
      <c r="G253" s="9"/>
      <c r="H253" s="58"/>
      <c r="I253" s="9"/>
      <c r="J253" s="58"/>
      <c r="K253" s="58"/>
      <c r="L253" s="58"/>
      <c r="M253" s="58"/>
      <c r="N253" s="58"/>
      <c r="O253" s="58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ht="24.75" customHeight="1" x14ac:dyDescent="0.15">
      <c r="A254" s="9"/>
      <c r="B254" s="56"/>
      <c r="C254" s="39"/>
      <c r="D254" s="57"/>
      <c r="E254" s="57"/>
      <c r="F254" s="9"/>
      <c r="G254" s="9"/>
      <c r="H254" s="58"/>
      <c r="I254" s="9"/>
      <c r="J254" s="58"/>
      <c r="K254" s="58"/>
      <c r="L254" s="58"/>
      <c r="M254" s="58"/>
      <c r="N254" s="58"/>
      <c r="O254" s="58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ht="24.75" customHeight="1" x14ac:dyDescent="0.15">
      <c r="A255" s="9"/>
      <c r="B255" s="56"/>
      <c r="C255" s="39"/>
      <c r="D255" s="57"/>
      <c r="E255" s="57"/>
      <c r="F255" s="9"/>
      <c r="G255" s="9"/>
      <c r="H255" s="58"/>
      <c r="I255" s="9"/>
      <c r="J255" s="58"/>
      <c r="K255" s="58"/>
      <c r="L255" s="58"/>
      <c r="M255" s="58"/>
      <c r="N255" s="58"/>
      <c r="O255" s="58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ht="24.75" customHeight="1" x14ac:dyDescent="0.15">
      <c r="A256" s="9"/>
      <c r="B256" s="56"/>
      <c r="C256" s="39"/>
      <c r="D256" s="57"/>
      <c r="E256" s="57"/>
      <c r="F256" s="9"/>
      <c r="G256" s="9"/>
      <c r="H256" s="58"/>
      <c r="I256" s="9"/>
      <c r="J256" s="58"/>
      <c r="K256" s="58"/>
      <c r="L256" s="58"/>
      <c r="M256" s="58"/>
      <c r="N256" s="58"/>
      <c r="O256" s="58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ht="24.75" customHeight="1" x14ac:dyDescent="0.15">
      <c r="A257" s="9"/>
      <c r="B257" s="56"/>
      <c r="C257" s="39"/>
      <c r="D257" s="57"/>
      <c r="E257" s="57"/>
      <c r="F257" s="9"/>
      <c r="G257" s="9"/>
      <c r="H257" s="58"/>
      <c r="I257" s="9"/>
      <c r="J257" s="58"/>
      <c r="K257" s="58"/>
      <c r="L257" s="58"/>
      <c r="M257" s="58"/>
      <c r="N257" s="58"/>
      <c r="O257" s="58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spans="1:27" ht="24.75" customHeight="1" x14ac:dyDescent="0.15">
      <c r="A258" s="9"/>
      <c r="B258" s="56"/>
      <c r="C258" s="39"/>
      <c r="D258" s="57"/>
      <c r="E258" s="57"/>
      <c r="F258" s="9"/>
      <c r="G258" s="9"/>
      <c r="H258" s="58"/>
      <c r="I258" s="9"/>
      <c r="J258" s="58"/>
      <c r="K258" s="58"/>
      <c r="L258" s="58"/>
      <c r="M258" s="58"/>
      <c r="N258" s="58"/>
      <c r="O258" s="58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ht="24.75" customHeight="1" x14ac:dyDescent="0.15">
      <c r="A259" s="9"/>
      <c r="B259" s="56"/>
      <c r="C259" s="39"/>
      <c r="D259" s="57"/>
      <c r="E259" s="57"/>
      <c r="F259" s="9"/>
      <c r="G259" s="9"/>
      <c r="H259" s="58"/>
      <c r="I259" s="9"/>
      <c r="J259" s="58"/>
      <c r="K259" s="58"/>
      <c r="L259" s="58"/>
      <c r="M259" s="58"/>
      <c r="N259" s="58"/>
      <c r="O259" s="58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7" ht="24.75" customHeight="1" x14ac:dyDescent="0.15">
      <c r="A260" s="9"/>
      <c r="B260" s="56"/>
      <c r="C260" s="39"/>
      <c r="D260" s="57"/>
      <c r="E260" s="57"/>
      <c r="F260" s="9"/>
      <c r="G260" s="9"/>
      <c r="H260" s="58"/>
      <c r="I260" s="9"/>
      <c r="J260" s="58"/>
      <c r="K260" s="58"/>
      <c r="L260" s="58"/>
      <c r="M260" s="58"/>
      <c r="N260" s="58"/>
      <c r="O260" s="58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1:27" ht="24.75" customHeight="1" x14ac:dyDescent="0.15">
      <c r="A261" s="9"/>
      <c r="B261" s="56"/>
      <c r="C261" s="39"/>
      <c r="D261" s="57"/>
      <c r="E261" s="57"/>
      <c r="F261" s="9"/>
      <c r="G261" s="9"/>
      <c r="H261" s="58"/>
      <c r="I261" s="9"/>
      <c r="J261" s="58"/>
      <c r="K261" s="58"/>
      <c r="L261" s="58"/>
      <c r="M261" s="58"/>
      <c r="N261" s="58"/>
      <c r="O261" s="58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ht="24.75" customHeight="1" x14ac:dyDescent="0.15">
      <c r="A262" s="9"/>
      <c r="B262" s="56"/>
      <c r="C262" s="39"/>
      <c r="D262" s="57"/>
      <c r="E262" s="57"/>
      <c r="F262" s="9"/>
      <c r="G262" s="9"/>
      <c r="H262" s="58"/>
      <c r="I262" s="9"/>
      <c r="J262" s="58"/>
      <c r="K262" s="58"/>
      <c r="L262" s="58"/>
      <c r="M262" s="58"/>
      <c r="N262" s="58"/>
      <c r="O262" s="58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ht="24.75" customHeight="1" x14ac:dyDescent="0.15">
      <c r="A263" s="9"/>
      <c r="B263" s="56"/>
      <c r="C263" s="39"/>
      <c r="D263" s="57"/>
      <c r="E263" s="57"/>
      <c r="F263" s="9"/>
      <c r="G263" s="9"/>
      <c r="H263" s="58"/>
      <c r="I263" s="9"/>
      <c r="J263" s="58"/>
      <c r="K263" s="58"/>
      <c r="L263" s="58"/>
      <c r="M263" s="58"/>
      <c r="N263" s="58"/>
      <c r="O263" s="58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ht="24.75" customHeight="1" x14ac:dyDescent="0.15">
      <c r="A264" s="9"/>
      <c r="B264" s="56"/>
      <c r="C264" s="39"/>
      <c r="D264" s="57"/>
      <c r="E264" s="57"/>
      <c r="F264" s="9"/>
      <c r="G264" s="9"/>
      <c r="H264" s="58"/>
      <c r="I264" s="9"/>
      <c r="J264" s="58"/>
      <c r="K264" s="58"/>
      <c r="L264" s="58"/>
      <c r="M264" s="58"/>
      <c r="N264" s="58"/>
      <c r="O264" s="58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1:27" ht="24.75" customHeight="1" x14ac:dyDescent="0.15">
      <c r="A265" s="9"/>
      <c r="B265" s="56"/>
      <c r="C265" s="39"/>
      <c r="D265" s="57"/>
      <c r="E265" s="57"/>
      <c r="F265" s="9"/>
      <c r="G265" s="9"/>
      <c r="H265" s="58"/>
      <c r="I265" s="9"/>
      <c r="J265" s="58"/>
      <c r="K265" s="58"/>
      <c r="L265" s="58"/>
      <c r="M265" s="58"/>
      <c r="N265" s="58"/>
      <c r="O265" s="58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ht="24.75" customHeight="1" x14ac:dyDescent="0.15">
      <c r="A266" s="9"/>
      <c r="B266" s="56"/>
      <c r="C266" s="39"/>
      <c r="D266" s="57"/>
      <c r="E266" s="57"/>
      <c r="F266" s="9"/>
      <c r="G266" s="9"/>
      <c r="H266" s="58"/>
      <c r="I266" s="9"/>
      <c r="J266" s="58"/>
      <c r="K266" s="58"/>
      <c r="L266" s="58"/>
      <c r="M266" s="58"/>
      <c r="N266" s="58"/>
      <c r="O266" s="58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 ht="24.75" customHeight="1" x14ac:dyDescent="0.15">
      <c r="A267" s="9"/>
      <c r="B267" s="56"/>
      <c r="C267" s="39"/>
      <c r="D267" s="57"/>
      <c r="E267" s="57"/>
      <c r="F267" s="9"/>
      <c r="G267" s="9"/>
      <c r="H267" s="58"/>
      <c r="I267" s="9"/>
      <c r="J267" s="58"/>
      <c r="K267" s="58"/>
      <c r="L267" s="58"/>
      <c r="M267" s="58"/>
      <c r="N267" s="58"/>
      <c r="O267" s="58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ht="24.75" customHeight="1" x14ac:dyDescent="0.15">
      <c r="A268" s="9"/>
      <c r="B268" s="56"/>
      <c r="C268" s="39"/>
      <c r="D268" s="57"/>
      <c r="E268" s="57"/>
      <c r="F268" s="9"/>
      <c r="G268" s="9"/>
      <c r="H268" s="58"/>
      <c r="I268" s="9"/>
      <c r="J268" s="58"/>
      <c r="K268" s="58"/>
      <c r="L268" s="58"/>
      <c r="M268" s="58"/>
      <c r="N268" s="58"/>
      <c r="O268" s="58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ht="24.75" customHeight="1" x14ac:dyDescent="0.15">
      <c r="A269" s="9"/>
      <c r="B269" s="56"/>
      <c r="C269" s="39"/>
      <c r="D269" s="57"/>
      <c r="E269" s="57"/>
      <c r="F269" s="9"/>
      <c r="G269" s="9"/>
      <c r="H269" s="58"/>
      <c r="I269" s="9"/>
      <c r="J269" s="58"/>
      <c r="K269" s="58"/>
      <c r="L269" s="58"/>
      <c r="M269" s="58"/>
      <c r="N269" s="58"/>
      <c r="O269" s="58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ht="24.75" customHeight="1" x14ac:dyDescent="0.15">
      <c r="A270" s="9"/>
      <c r="B270" s="56"/>
      <c r="C270" s="39"/>
      <c r="D270" s="57"/>
      <c r="E270" s="57"/>
      <c r="F270" s="9"/>
      <c r="G270" s="9"/>
      <c r="H270" s="58"/>
      <c r="I270" s="9"/>
      <c r="J270" s="58"/>
      <c r="K270" s="58"/>
      <c r="L270" s="58"/>
      <c r="M270" s="58"/>
      <c r="N270" s="58"/>
      <c r="O270" s="58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spans="1:27" ht="24.75" customHeight="1" x14ac:dyDescent="0.15">
      <c r="A271" s="9"/>
      <c r="B271" s="56"/>
      <c r="C271" s="39"/>
      <c r="D271" s="57"/>
      <c r="E271" s="57"/>
      <c r="F271" s="9"/>
      <c r="G271" s="9"/>
      <c r="H271" s="58"/>
      <c r="I271" s="9"/>
      <c r="J271" s="58"/>
      <c r="K271" s="58"/>
      <c r="L271" s="58"/>
      <c r="M271" s="58"/>
      <c r="N271" s="58"/>
      <c r="O271" s="58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1:27" ht="24.75" customHeight="1" x14ac:dyDescent="0.15">
      <c r="A272" s="9"/>
      <c r="B272" s="56"/>
      <c r="C272" s="39"/>
      <c r="D272" s="57"/>
      <c r="E272" s="57"/>
      <c r="F272" s="9"/>
      <c r="G272" s="9"/>
      <c r="H272" s="58"/>
      <c r="I272" s="9"/>
      <c r="J272" s="58"/>
      <c r="K272" s="58"/>
      <c r="L272" s="58"/>
      <c r="M272" s="58"/>
      <c r="N272" s="58"/>
      <c r="O272" s="58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ht="24.75" customHeight="1" x14ac:dyDescent="0.15">
      <c r="A273" s="9"/>
      <c r="B273" s="56"/>
      <c r="C273" s="39"/>
      <c r="D273" s="57"/>
      <c r="E273" s="57"/>
      <c r="F273" s="9"/>
      <c r="G273" s="9"/>
      <c r="H273" s="58"/>
      <c r="I273" s="9"/>
      <c r="J273" s="58"/>
      <c r="K273" s="58"/>
      <c r="L273" s="58"/>
      <c r="M273" s="58"/>
      <c r="N273" s="58"/>
      <c r="O273" s="58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ht="24.75" customHeight="1" x14ac:dyDescent="0.15">
      <c r="A274" s="9"/>
      <c r="B274" s="56"/>
      <c r="C274" s="39"/>
      <c r="D274" s="57"/>
      <c r="E274" s="57"/>
      <c r="F274" s="9"/>
      <c r="G274" s="9"/>
      <c r="H274" s="58"/>
      <c r="I274" s="9"/>
      <c r="J274" s="58"/>
      <c r="K274" s="58"/>
      <c r="L274" s="58"/>
      <c r="M274" s="58"/>
      <c r="N274" s="58"/>
      <c r="O274" s="58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ht="24.75" customHeight="1" x14ac:dyDescent="0.15">
      <c r="A275" s="9"/>
      <c r="B275" s="56"/>
      <c r="C275" s="39"/>
      <c r="D275" s="57"/>
      <c r="E275" s="57"/>
      <c r="F275" s="9"/>
      <c r="G275" s="9"/>
      <c r="H275" s="58"/>
      <c r="I275" s="9"/>
      <c r="J275" s="58"/>
      <c r="K275" s="58"/>
      <c r="L275" s="58"/>
      <c r="M275" s="58"/>
      <c r="N275" s="58"/>
      <c r="O275" s="58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ht="24.75" customHeight="1" x14ac:dyDescent="0.15">
      <c r="A276" s="9"/>
      <c r="B276" s="56"/>
      <c r="C276" s="39"/>
      <c r="D276" s="57"/>
      <c r="E276" s="57"/>
      <c r="F276" s="9"/>
      <c r="G276" s="9"/>
      <c r="H276" s="58"/>
      <c r="I276" s="9"/>
      <c r="J276" s="58"/>
      <c r="K276" s="58"/>
      <c r="L276" s="58"/>
      <c r="M276" s="58"/>
      <c r="N276" s="58"/>
      <c r="O276" s="58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spans="1:27" ht="24.75" customHeight="1" x14ac:dyDescent="0.15">
      <c r="A277" s="9"/>
      <c r="B277" s="56"/>
      <c r="C277" s="39"/>
      <c r="D277" s="57"/>
      <c r="E277" s="57"/>
      <c r="F277" s="9"/>
      <c r="G277" s="9"/>
      <c r="H277" s="58"/>
      <c r="I277" s="9"/>
      <c r="J277" s="58"/>
      <c r="K277" s="58"/>
      <c r="L277" s="58"/>
      <c r="M277" s="58"/>
      <c r="N277" s="58"/>
      <c r="O277" s="58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spans="1:27" ht="24.75" customHeight="1" x14ac:dyDescent="0.15">
      <c r="A278" s="9"/>
      <c r="B278" s="56"/>
      <c r="C278" s="39"/>
      <c r="D278" s="57"/>
      <c r="E278" s="57"/>
      <c r="F278" s="9"/>
      <c r="G278" s="9"/>
      <c r="H278" s="58"/>
      <c r="I278" s="9"/>
      <c r="J278" s="58"/>
      <c r="K278" s="58"/>
      <c r="L278" s="58"/>
      <c r="M278" s="58"/>
      <c r="N278" s="58"/>
      <c r="O278" s="58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spans="1:27" ht="24.75" customHeight="1" x14ac:dyDescent="0.15">
      <c r="A279" s="9"/>
      <c r="B279" s="56"/>
      <c r="C279" s="39"/>
      <c r="D279" s="57"/>
      <c r="E279" s="57"/>
      <c r="F279" s="9"/>
      <c r="G279" s="9"/>
      <c r="H279" s="58"/>
      <c r="I279" s="9"/>
      <c r="J279" s="58"/>
      <c r="K279" s="58"/>
      <c r="L279" s="58"/>
      <c r="M279" s="58"/>
      <c r="N279" s="58"/>
      <c r="O279" s="58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spans="1:27" ht="24.75" customHeight="1" x14ac:dyDescent="0.15">
      <c r="A280" s="9"/>
      <c r="B280" s="56"/>
      <c r="C280" s="39"/>
      <c r="D280" s="57"/>
      <c r="E280" s="57"/>
      <c r="F280" s="9"/>
      <c r="G280" s="9"/>
      <c r="H280" s="58"/>
      <c r="I280" s="9"/>
      <c r="J280" s="58"/>
      <c r="K280" s="58"/>
      <c r="L280" s="58"/>
      <c r="M280" s="58"/>
      <c r="N280" s="58"/>
      <c r="O280" s="58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spans="1:27" ht="24.75" customHeight="1" x14ac:dyDescent="0.15">
      <c r="A281" s="9"/>
      <c r="B281" s="56"/>
      <c r="C281" s="39"/>
      <c r="D281" s="57"/>
      <c r="E281" s="57"/>
      <c r="F281" s="9"/>
      <c r="G281" s="9"/>
      <c r="H281" s="58"/>
      <c r="I281" s="9"/>
      <c r="J281" s="58"/>
      <c r="K281" s="58"/>
      <c r="L281" s="58"/>
      <c r="M281" s="58"/>
      <c r="N281" s="58"/>
      <c r="O281" s="58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spans="1:27" ht="24.75" customHeight="1" x14ac:dyDescent="0.15">
      <c r="A282" s="9"/>
      <c r="B282" s="56"/>
      <c r="C282" s="39"/>
      <c r="D282" s="57"/>
      <c r="E282" s="57"/>
      <c r="F282" s="9"/>
      <c r="G282" s="9"/>
      <c r="H282" s="58"/>
      <c r="I282" s="9"/>
      <c r="J282" s="58"/>
      <c r="K282" s="58"/>
      <c r="L282" s="58"/>
      <c r="M282" s="58"/>
      <c r="N282" s="58"/>
      <c r="O282" s="58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spans="1:27" ht="24.75" customHeight="1" x14ac:dyDescent="0.15">
      <c r="A283" s="9"/>
      <c r="B283" s="56"/>
      <c r="C283" s="39"/>
      <c r="D283" s="57"/>
      <c r="E283" s="57"/>
      <c r="F283" s="9"/>
      <c r="G283" s="9"/>
      <c r="H283" s="58"/>
      <c r="I283" s="9"/>
      <c r="J283" s="58"/>
      <c r="K283" s="58"/>
      <c r="L283" s="58"/>
      <c r="M283" s="58"/>
      <c r="N283" s="58"/>
      <c r="O283" s="58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spans="1:27" ht="24.75" customHeight="1" x14ac:dyDescent="0.15">
      <c r="A284" s="9"/>
      <c r="B284" s="56"/>
      <c r="C284" s="39"/>
      <c r="D284" s="57"/>
      <c r="E284" s="57"/>
      <c r="F284" s="9"/>
      <c r="G284" s="9"/>
      <c r="H284" s="58"/>
      <c r="I284" s="9"/>
      <c r="J284" s="58"/>
      <c r="K284" s="58"/>
      <c r="L284" s="58"/>
      <c r="M284" s="58"/>
      <c r="N284" s="58"/>
      <c r="O284" s="58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spans="1:27" ht="24.75" customHeight="1" x14ac:dyDescent="0.15">
      <c r="A285" s="9"/>
      <c r="B285" s="56"/>
      <c r="C285" s="39"/>
      <c r="D285" s="57"/>
      <c r="E285" s="57"/>
      <c r="F285" s="9"/>
      <c r="G285" s="9"/>
      <c r="H285" s="58"/>
      <c r="I285" s="9"/>
      <c r="J285" s="58"/>
      <c r="K285" s="58"/>
      <c r="L285" s="58"/>
      <c r="M285" s="58"/>
      <c r="N285" s="58"/>
      <c r="O285" s="58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ht="24.75" customHeight="1" x14ac:dyDescent="0.15">
      <c r="A286" s="9"/>
      <c r="B286" s="56"/>
      <c r="C286" s="39"/>
      <c r="D286" s="57"/>
      <c r="E286" s="57"/>
      <c r="F286" s="9"/>
      <c r="G286" s="9"/>
      <c r="H286" s="58"/>
      <c r="I286" s="9"/>
      <c r="J286" s="58"/>
      <c r="K286" s="58"/>
      <c r="L286" s="58"/>
      <c r="M286" s="58"/>
      <c r="N286" s="58"/>
      <c r="O286" s="58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ht="24.75" customHeight="1" x14ac:dyDescent="0.15">
      <c r="A287" s="9"/>
      <c r="B287" s="56"/>
      <c r="C287" s="39"/>
      <c r="D287" s="57"/>
      <c r="E287" s="57"/>
      <c r="F287" s="9"/>
      <c r="G287" s="9"/>
      <c r="H287" s="58"/>
      <c r="I287" s="9"/>
      <c r="J287" s="58"/>
      <c r="K287" s="58"/>
      <c r="L287" s="58"/>
      <c r="M287" s="58"/>
      <c r="N287" s="58"/>
      <c r="O287" s="58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spans="1:27" ht="24.75" customHeight="1" x14ac:dyDescent="0.15">
      <c r="A288" s="9"/>
      <c r="B288" s="56"/>
      <c r="C288" s="39"/>
      <c r="D288" s="57"/>
      <c r="E288" s="57"/>
      <c r="F288" s="9"/>
      <c r="G288" s="9"/>
      <c r="H288" s="58"/>
      <c r="I288" s="9"/>
      <c r="J288" s="58"/>
      <c r="K288" s="58"/>
      <c r="L288" s="58"/>
      <c r="M288" s="58"/>
      <c r="N288" s="58"/>
      <c r="O288" s="58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spans="1:27" ht="24.75" customHeight="1" x14ac:dyDescent="0.15">
      <c r="A289" s="9"/>
      <c r="B289" s="56"/>
      <c r="C289" s="39"/>
      <c r="D289" s="57"/>
      <c r="E289" s="57"/>
      <c r="F289" s="9"/>
      <c r="G289" s="9"/>
      <c r="H289" s="58"/>
      <c r="I289" s="9"/>
      <c r="J289" s="58"/>
      <c r="K289" s="58"/>
      <c r="L289" s="58"/>
      <c r="M289" s="58"/>
      <c r="N289" s="58"/>
      <c r="O289" s="58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spans="1:27" ht="24.75" customHeight="1" x14ac:dyDescent="0.15">
      <c r="A290" s="9"/>
      <c r="B290" s="56"/>
      <c r="C290" s="39"/>
      <c r="D290" s="57"/>
      <c r="E290" s="57"/>
      <c r="F290" s="9"/>
      <c r="G290" s="9"/>
      <c r="H290" s="58"/>
      <c r="I290" s="9"/>
      <c r="J290" s="58"/>
      <c r="K290" s="58"/>
      <c r="L290" s="58"/>
      <c r="M290" s="58"/>
      <c r="N290" s="58"/>
      <c r="O290" s="58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spans="1:27" ht="24.75" customHeight="1" x14ac:dyDescent="0.15">
      <c r="A291" s="9"/>
      <c r="B291" s="56"/>
      <c r="C291" s="39"/>
      <c r="D291" s="57"/>
      <c r="E291" s="57"/>
      <c r="F291" s="9"/>
      <c r="G291" s="9"/>
      <c r="H291" s="58"/>
      <c r="I291" s="9"/>
      <c r="J291" s="58"/>
      <c r="K291" s="58"/>
      <c r="L291" s="58"/>
      <c r="M291" s="58"/>
      <c r="N291" s="58"/>
      <c r="O291" s="58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1:27" ht="24.75" customHeight="1" x14ac:dyDescent="0.15">
      <c r="A292" s="9"/>
      <c r="B292" s="56"/>
      <c r="C292" s="39"/>
      <c r="D292" s="57"/>
      <c r="E292" s="57"/>
      <c r="F292" s="9"/>
      <c r="G292" s="9"/>
      <c r="H292" s="58"/>
      <c r="I292" s="9"/>
      <c r="J292" s="58"/>
      <c r="K292" s="58"/>
      <c r="L292" s="58"/>
      <c r="M292" s="58"/>
      <c r="N292" s="58"/>
      <c r="O292" s="58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spans="1:27" ht="24.75" customHeight="1" x14ac:dyDescent="0.15">
      <c r="A293" s="9"/>
      <c r="B293" s="56"/>
      <c r="C293" s="39"/>
      <c r="D293" s="57"/>
      <c r="E293" s="57"/>
      <c r="F293" s="9"/>
      <c r="G293" s="9"/>
      <c r="H293" s="58"/>
      <c r="I293" s="9"/>
      <c r="J293" s="58"/>
      <c r="K293" s="58"/>
      <c r="L293" s="58"/>
      <c r="M293" s="58"/>
      <c r="N293" s="58"/>
      <c r="O293" s="58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spans="1:27" ht="24.75" customHeight="1" x14ac:dyDescent="0.15">
      <c r="A294" s="9"/>
      <c r="B294" s="56"/>
      <c r="C294" s="39"/>
      <c r="D294" s="57"/>
      <c r="E294" s="57"/>
      <c r="F294" s="9"/>
      <c r="G294" s="9"/>
      <c r="H294" s="58"/>
      <c r="I294" s="9"/>
      <c r="J294" s="58"/>
      <c r="K294" s="58"/>
      <c r="L294" s="58"/>
      <c r="M294" s="58"/>
      <c r="N294" s="58"/>
      <c r="O294" s="58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spans="1:27" ht="24.75" customHeight="1" x14ac:dyDescent="0.15">
      <c r="A295" s="9"/>
      <c r="B295" s="56"/>
      <c r="C295" s="39"/>
      <c r="D295" s="57"/>
      <c r="E295" s="57"/>
      <c r="F295" s="9"/>
      <c r="G295" s="9"/>
      <c r="H295" s="58"/>
      <c r="I295" s="9"/>
      <c r="J295" s="58"/>
      <c r="K295" s="58"/>
      <c r="L295" s="58"/>
      <c r="M295" s="58"/>
      <c r="N295" s="58"/>
      <c r="O295" s="58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spans="1:27" ht="24.75" customHeight="1" x14ac:dyDescent="0.15">
      <c r="A296" s="9"/>
      <c r="B296" s="56"/>
      <c r="C296" s="39"/>
      <c r="D296" s="57"/>
      <c r="E296" s="57"/>
      <c r="F296" s="9"/>
      <c r="G296" s="9"/>
      <c r="H296" s="58"/>
      <c r="I296" s="9"/>
      <c r="J296" s="58"/>
      <c r="K296" s="58"/>
      <c r="L296" s="58"/>
      <c r="M296" s="58"/>
      <c r="N296" s="58"/>
      <c r="O296" s="58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spans="1:27" ht="24.75" customHeight="1" x14ac:dyDescent="0.15">
      <c r="A297" s="9"/>
      <c r="B297" s="56"/>
      <c r="C297" s="39"/>
      <c r="D297" s="57"/>
      <c r="E297" s="57"/>
      <c r="F297" s="9"/>
      <c r="G297" s="9"/>
      <c r="H297" s="58"/>
      <c r="I297" s="9"/>
      <c r="J297" s="58"/>
      <c r="K297" s="58"/>
      <c r="L297" s="58"/>
      <c r="M297" s="58"/>
      <c r="N297" s="58"/>
      <c r="O297" s="58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spans="1:27" ht="24.75" customHeight="1" x14ac:dyDescent="0.15">
      <c r="A298" s="9"/>
      <c r="B298" s="56"/>
      <c r="C298" s="39"/>
      <c r="D298" s="57"/>
      <c r="E298" s="57"/>
      <c r="F298" s="9"/>
      <c r="G298" s="9"/>
      <c r="H298" s="58"/>
      <c r="I298" s="9"/>
      <c r="J298" s="58"/>
      <c r="K298" s="58"/>
      <c r="L298" s="58"/>
      <c r="M298" s="58"/>
      <c r="N298" s="58"/>
      <c r="O298" s="58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spans="1:27" ht="24.75" customHeight="1" x14ac:dyDescent="0.15">
      <c r="A299" s="9"/>
      <c r="B299" s="56"/>
      <c r="C299" s="39"/>
      <c r="D299" s="57"/>
      <c r="E299" s="57"/>
      <c r="F299" s="9"/>
      <c r="G299" s="9"/>
      <c r="H299" s="58"/>
      <c r="I299" s="9"/>
      <c r="J299" s="58"/>
      <c r="K299" s="58"/>
      <c r="L299" s="58"/>
      <c r="M299" s="58"/>
      <c r="N299" s="58"/>
      <c r="O299" s="58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spans="1:27" ht="24.75" customHeight="1" x14ac:dyDescent="0.15">
      <c r="A300" s="9"/>
      <c r="B300" s="56"/>
      <c r="C300" s="39"/>
      <c r="D300" s="57"/>
      <c r="E300" s="57"/>
      <c r="F300" s="9"/>
      <c r="G300" s="9"/>
      <c r="H300" s="58"/>
      <c r="I300" s="9"/>
      <c r="J300" s="58"/>
      <c r="K300" s="58"/>
      <c r="L300" s="58"/>
      <c r="M300" s="58"/>
      <c r="N300" s="58"/>
      <c r="O300" s="58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spans="1:27" ht="24.75" customHeight="1" x14ac:dyDescent="0.15">
      <c r="A301" s="9"/>
      <c r="B301" s="56"/>
      <c r="C301" s="39"/>
      <c r="D301" s="57"/>
      <c r="E301" s="57"/>
      <c r="F301" s="9"/>
      <c r="G301" s="9"/>
      <c r="H301" s="58"/>
      <c r="I301" s="9"/>
      <c r="J301" s="58"/>
      <c r="K301" s="58"/>
      <c r="L301" s="58"/>
      <c r="M301" s="58"/>
      <c r="N301" s="58"/>
      <c r="O301" s="58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spans="1:27" ht="24.75" customHeight="1" x14ac:dyDescent="0.15">
      <c r="A302" s="9"/>
      <c r="B302" s="56"/>
      <c r="C302" s="39"/>
      <c r="D302" s="57"/>
      <c r="E302" s="57"/>
      <c r="F302" s="9"/>
      <c r="G302" s="9"/>
      <c r="H302" s="58"/>
      <c r="I302" s="9"/>
      <c r="J302" s="58"/>
      <c r="K302" s="58"/>
      <c r="L302" s="58"/>
      <c r="M302" s="58"/>
      <c r="N302" s="58"/>
      <c r="O302" s="58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ht="24.75" customHeight="1" x14ac:dyDescent="0.15">
      <c r="A303" s="9"/>
      <c r="B303" s="56"/>
      <c r="C303" s="39"/>
      <c r="D303" s="57"/>
      <c r="E303" s="57"/>
      <c r="F303" s="9"/>
      <c r="G303" s="9"/>
      <c r="H303" s="58"/>
      <c r="I303" s="9"/>
      <c r="J303" s="58"/>
      <c r="K303" s="58"/>
      <c r="L303" s="58"/>
      <c r="M303" s="58"/>
      <c r="N303" s="58"/>
      <c r="O303" s="58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spans="1:27" ht="24.75" customHeight="1" x14ac:dyDescent="0.15">
      <c r="A304" s="9"/>
      <c r="B304" s="56"/>
      <c r="C304" s="39"/>
      <c r="D304" s="57"/>
      <c r="E304" s="57"/>
      <c r="F304" s="9"/>
      <c r="G304" s="9"/>
      <c r="H304" s="58"/>
      <c r="I304" s="9"/>
      <c r="J304" s="58"/>
      <c r="K304" s="58"/>
      <c r="L304" s="58"/>
      <c r="M304" s="58"/>
      <c r="N304" s="58"/>
      <c r="O304" s="58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spans="1:27" ht="24.75" customHeight="1" x14ac:dyDescent="0.15">
      <c r="A305" s="9"/>
      <c r="B305" s="56"/>
      <c r="C305" s="39"/>
      <c r="D305" s="57"/>
      <c r="E305" s="57"/>
      <c r="F305" s="9"/>
      <c r="G305" s="9"/>
      <c r="H305" s="58"/>
      <c r="I305" s="9"/>
      <c r="J305" s="58"/>
      <c r="K305" s="58"/>
      <c r="L305" s="58"/>
      <c r="M305" s="58"/>
      <c r="N305" s="58"/>
      <c r="O305" s="58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spans="1:27" ht="24.75" customHeight="1" x14ac:dyDescent="0.15">
      <c r="A306" s="9"/>
      <c r="B306" s="56"/>
      <c r="C306" s="39"/>
      <c r="D306" s="57"/>
      <c r="E306" s="57"/>
      <c r="F306" s="9"/>
      <c r="G306" s="9"/>
      <c r="H306" s="58"/>
      <c r="I306" s="9"/>
      <c r="J306" s="58"/>
      <c r="K306" s="58"/>
      <c r="L306" s="58"/>
      <c r="M306" s="58"/>
      <c r="N306" s="58"/>
      <c r="O306" s="58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spans="1:27" ht="24.75" customHeight="1" x14ac:dyDescent="0.15">
      <c r="A307" s="9"/>
      <c r="B307" s="56"/>
      <c r="C307" s="39"/>
      <c r="D307" s="57"/>
      <c r="E307" s="57"/>
      <c r="F307" s="9"/>
      <c r="G307" s="9"/>
      <c r="H307" s="58"/>
      <c r="I307" s="9"/>
      <c r="J307" s="58"/>
      <c r="K307" s="58"/>
      <c r="L307" s="58"/>
      <c r="M307" s="58"/>
      <c r="N307" s="58"/>
      <c r="O307" s="58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spans="1:27" ht="24.75" customHeight="1" x14ac:dyDescent="0.15">
      <c r="A308" s="9"/>
      <c r="B308" s="56"/>
      <c r="C308" s="39"/>
      <c r="D308" s="57"/>
      <c r="E308" s="57"/>
      <c r="F308" s="9"/>
      <c r="G308" s="9"/>
      <c r="H308" s="58"/>
      <c r="I308" s="9"/>
      <c r="J308" s="58"/>
      <c r="K308" s="58"/>
      <c r="L308" s="58"/>
      <c r="M308" s="58"/>
      <c r="N308" s="58"/>
      <c r="O308" s="58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spans="1:27" ht="24.75" customHeight="1" x14ac:dyDescent="0.15">
      <c r="A309" s="9"/>
      <c r="B309" s="56"/>
      <c r="C309" s="39"/>
      <c r="D309" s="57"/>
      <c r="E309" s="57"/>
      <c r="F309" s="9"/>
      <c r="G309" s="9"/>
      <c r="H309" s="58"/>
      <c r="I309" s="9"/>
      <c r="J309" s="58"/>
      <c r="K309" s="58"/>
      <c r="L309" s="58"/>
      <c r="M309" s="58"/>
      <c r="N309" s="58"/>
      <c r="O309" s="58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spans="1:27" ht="24.75" customHeight="1" x14ac:dyDescent="0.15">
      <c r="A310" s="9"/>
      <c r="B310" s="56"/>
      <c r="C310" s="39"/>
      <c r="D310" s="57"/>
      <c r="E310" s="57"/>
      <c r="F310" s="9"/>
      <c r="G310" s="9"/>
      <c r="H310" s="58"/>
      <c r="I310" s="9"/>
      <c r="J310" s="58"/>
      <c r="K310" s="58"/>
      <c r="L310" s="58"/>
      <c r="M310" s="58"/>
      <c r="N310" s="58"/>
      <c r="O310" s="58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spans="1:27" ht="24.75" customHeight="1" x14ac:dyDescent="0.15">
      <c r="A311" s="9"/>
      <c r="B311" s="56"/>
      <c r="C311" s="39"/>
      <c r="D311" s="57"/>
      <c r="E311" s="57"/>
      <c r="F311" s="9"/>
      <c r="G311" s="9"/>
      <c r="H311" s="58"/>
      <c r="I311" s="9"/>
      <c r="J311" s="58"/>
      <c r="K311" s="58"/>
      <c r="L311" s="58"/>
      <c r="M311" s="58"/>
      <c r="N311" s="58"/>
      <c r="O311" s="58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spans="1:27" ht="24.75" customHeight="1" x14ac:dyDescent="0.15">
      <c r="A312" s="9"/>
      <c r="B312" s="56"/>
      <c r="C312" s="39"/>
      <c r="D312" s="57"/>
      <c r="E312" s="57"/>
      <c r="F312" s="9"/>
      <c r="G312" s="9"/>
      <c r="H312" s="58"/>
      <c r="I312" s="9"/>
      <c r="J312" s="58"/>
      <c r="K312" s="58"/>
      <c r="L312" s="58"/>
      <c r="M312" s="58"/>
      <c r="N312" s="58"/>
      <c r="O312" s="58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spans="1:27" ht="24.75" customHeight="1" x14ac:dyDescent="0.15">
      <c r="A313" s="9"/>
      <c r="B313" s="56"/>
      <c r="C313" s="39"/>
      <c r="D313" s="57"/>
      <c r="E313" s="57"/>
      <c r="F313" s="9"/>
      <c r="G313" s="9"/>
      <c r="H313" s="58"/>
      <c r="I313" s="9"/>
      <c r="J313" s="58"/>
      <c r="K313" s="58"/>
      <c r="L313" s="58"/>
      <c r="M313" s="58"/>
      <c r="N313" s="58"/>
      <c r="O313" s="58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spans="1:27" ht="24.75" customHeight="1" x14ac:dyDescent="0.15">
      <c r="A314" s="9"/>
      <c r="B314" s="56"/>
      <c r="C314" s="39"/>
      <c r="D314" s="57"/>
      <c r="E314" s="57"/>
      <c r="F314" s="9"/>
      <c r="G314" s="9"/>
      <c r="H314" s="58"/>
      <c r="I314" s="9"/>
      <c r="J314" s="58"/>
      <c r="K314" s="58"/>
      <c r="L314" s="58"/>
      <c r="M314" s="58"/>
      <c r="N314" s="58"/>
      <c r="O314" s="58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spans="1:27" ht="24.75" customHeight="1" x14ac:dyDescent="0.15">
      <c r="A315" s="9"/>
      <c r="B315" s="56"/>
      <c r="C315" s="39"/>
      <c r="D315" s="57"/>
      <c r="E315" s="57"/>
      <c r="F315" s="9"/>
      <c r="G315" s="9"/>
      <c r="H315" s="58"/>
      <c r="I315" s="9"/>
      <c r="J315" s="58"/>
      <c r="K315" s="58"/>
      <c r="L315" s="58"/>
      <c r="M315" s="58"/>
      <c r="N315" s="58"/>
      <c r="O315" s="58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spans="1:27" ht="24.75" customHeight="1" x14ac:dyDescent="0.15">
      <c r="A316" s="9"/>
      <c r="B316" s="56"/>
      <c r="C316" s="39"/>
      <c r="D316" s="57"/>
      <c r="E316" s="57"/>
      <c r="F316" s="9"/>
      <c r="G316" s="9"/>
      <c r="H316" s="58"/>
      <c r="I316" s="9"/>
      <c r="J316" s="58"/>
      <c r="K316" s="58"/>
      <c r="L316" s="58"/>
      <c r="M316" s="58"/>
      <c r="N316" s="58"/>
      <c r="O316" s="58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spans="1:27" ht="24.75" customHeight="1" x14ac:dyDescent="0.15">
      <c r="A317" s="9"/>
      <c r="B317" s="56"/>
      <c r="C317" s="39"/>
      <c r="D317" s="57"/>
      <c r="E317" s="57"/>
      <c r="F317" s="9"/>
      <c r="G317" s="9"/>
      <c r="H317" s="58"/>
      <c r="I317" s="9"/>
      <c r="J317" s="58"/>
      <c r="K317" s="58"/>
      <c r="L317" s="58"/>
      <c r="M317" s="58"/>
      <c r="N317" s="58"/>
      <c r="O317" s="58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ht="24.75" customHeight="1" x14ac:dyDescent="0.15">
      <c r="A318" s="9"/>
      <c r="B318" s="56"/>
      <c r="C318" s="39"/>
      <c r="D318" s="57"/>
      <c r="E318" s="57"/>
      <c r="F318" s="9"/>
      <c r="G318" s="9"/>
      <c r="H318" s="58"/>
      <c r="I318" s="9"/>
      <c r="J318" s="58"/>
      <c r="K318" s="58"/>
      <c r="L318" s="58"/>
      <c r="M318" s="58"/>
      <c r="N318" s="58"/>
      <c r="O318" s="58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spans="1:27" ht="24.75" customHeight="1" x14ac:dyDescent="0.15">
      <c r="A319" s="9"/>
      <c r="B319" s="56"/>
      <c r="C319" s="39"/>
      <c r="D319" s="57"/>
      <c r="E319" s="57"/>
      <c r="F319" s="9"/>
      <c r="G319" s="9"/>
      <c r="H319" s="58"/>
      <c r="I319" s="9"/>
      <c r="J319" s="58"/>
      <c r="K319" s="58"/>
      <c r="L319" s="58"/>
      <c r="M319" s="58"/>
      <c r="N319" s="58"/>
      <c r="O319" s="58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ht="24.75" customHeight="1" x14ac:dyDescent="0.15">
      <c r="A320" s="9"/>
      <c r="B320" s="56"/>
      <c r="C320" s="39"/>
      <c r="D320" s="57"/>
      <c r="E320" s="57"/>
      <c r="F320" s="9"/>
      <c r="G320" s="9"/>
      <c r="H320" s="58"/>
      <c r="I320" s="9"/>
      <c r="J320" s="58"/>
      <c r="K320" s="58"/>
      <c r="L320" s="58"/>
      <c r="M320" s="58"/>
      <c r="N320" s="58"/>
      <c r="O320" s="58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spans="1:27" ht="24.75" customHeight="1" x14ac:dyDescent="0.15">
      <c r="A321" s="9"/>
      <c r="B321" s="56"/>
      <c r="C321" s="39"/>
      <c r="D321" s="57"/>
      <c r="E321" s="57"/>
      <c r="F321" s="9"/>
      <c r="G321" s="9"/>
      <c r="H321" s="58"/>
      <c r="I321" s="9"/>
      <c r="J321" s="58"/>
      <c r="K321" s="58"/>
      <c r="L321" s="58"/>
      <c r="M321" s="58"/>
      <c r="N321" s="58"/>
      <c r="O321" s="58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7" ht="24.75" customHeight="1" x14ac:dyDescent="0.15">
      <c r="A322" s="9"/>
      <c r="B322" s="56"/>
      <c r="C322" s="39"/>
      <c r="D322" s="57"/>
      <c r="E322" s="57"/>
      <c r="F322" s="9"/>
      <c r="G322" s="9"/>
      <c r="H322" s="58"/>
      <c r="I322" s="9"/>
      <c r="J322" s="58"/>
      <c r="K322" s="58"/>
      <c r="L322" s="58"/>
      <c r="M322" s="58"/>
      <c r="N322" s="58"/>
      <c r="O322" s="58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spans="1:27" ht="24.75" customHeight="1" x14ac:dyDescent="0.15">
      <c r="A323" s="9"/>
      <c r="B323" s="56"/>
      <c r="C323" s="39"/>
      <c r="D323" s="57"/>
      <c r="E323" s="57"/>
      <c r="F323" s="9"/>
      <c r="G323" s="9"/>
      <c r="H323" s="58"/>
      <c r="I323" s="9"/>
      <c r="J323" s="58"/>
      <c r="K323" s="58"/>
      <c r="L323" s="58"/>
      <c r="M323" s="58"/>
      <c r="N323" s="58"/>
      <c r="O323" s="58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 ht="24.75" customHeight="1" x14ac:dyDescent="0.15">
      <c r="A324" s="9"/>
      <c r="B324" s="56"/>
      <c r="C324" s="39"/>
      <c r="D324" s="57"/>
      <c r="E324" s="57"/>
      <c r="F324" s="9"/>
      <c r="G324" s="9"/>
      <c r="H324" s="58"/>
      <c r="I324" s="9"/>
      <c r="J324" s="58"/>
      <c r="K324" s="58"/>
      <c r="L324" s="58"/>
      <c r="M324" s="58"/>
      <c r="N324" s="58"/>
      <c r="O324" s="58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ht="24.75" customHeight="1" x14ac:dyDescent="0.15">
      <c r="A325" s="9"/>
      <c r="B325" s="56"/>
      <c r="C325" s="39"/>
      <c r="D325" s="57"/>
      <c r="E325" s="57"/>
      <c r="F325" s="9"/>
      <c r="G325" s="9"/>
      <c r="H325" s="58"/>
      <c r="I325" s="9"/>
      <c r="J325" s="58"/>
      <c r="K325" s="58"/>
      <c r="L325" s="58"/>
      <c r="M325" s="58"/>
      <c r="N325" s="58"/>
      <c r="O325" s="58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ht="24.75" customHeight="1" x14ac:dyDescent="0.15">
      <c r="A326" s="9"/>
      <c r="B326" s="56"/>
      <c r="C326" s="39"/>
      <c r="D326" s="57"/>
      <c r="E326" s="57"/>
      <c r="F326" s="9"/>
      <c r="G326" s="9"/>
      <c r="H326" s="58"/>
      <c r="I326" s="9"/>
      <c r="J326" s="58"/>
      <c r="K326" s="58"/>
      <c r="L326" s="58"/>
      <c r="M326" s="58"/>
      <c r="N326" s="58"/>
      <c r="O326" s="58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ht="24.75" customHeight="1" x14ac:dyDescent="0.15">
      <c r="A327" s="9"/>
      <c r="B327" s="56"/>
      <c r="C327" s="39"/>
      <c r="D327" s="57"/>
      <c r="E327" s="57"/>
      <c r="F327" s="9"/>
      <c r="G327" s="9"/>
      <c r="H327" s="58"/>
      <c r="I327" s="9"/>
      <c r="J327" s="58"/>
      <c r="K327" s="58"/>
      <c r="L327" s="58"/>
      <c r="M327" s="58"/>
      <c r="N327" s="58"/>
      <c r="O327" s="58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ht="24.75" customHeight="1" x14ac:dyDescent="0.15">
      <c r="A328" s="9"/>
      <c r="B328" s="56"/>
      <c r="C328" s="39"/>
      <c r="D328" s="57"/>
      <c r="E328" s="57"/>
      <c r="F328" s="9"/>
      <c r="G328" s="9"/>
      <c r="H328" s="58"/>
      <c r="I328" s="9"/>
      <c r="J328" s="58"/>
      <c r="K328" s="58"/>
      <c r="L328" s="58"/>
      <c r="M328" s="58"/>
      <c r="N328" s="58"/>
      <c r="O328" s="58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ht="24.75" customHeight="1" x14ac:dyDescent="0.15">
      <c r="A329" s="9"/>
      <c r="B329" s="56"/>
      <c r="C329" s="39"/>
      <c r="D329" s="57"/>
      <c r="E329" s="57"/>
      <c r="F329" s="9"/>
      <c r="G329" s="9"/>
      <c r="H329" s="58"/>
      <c r="I329" s="9"/>
      <c r="J329" s="58"/>
      <c r="K329" s="58"/>
      <c r="L329" s="58"/>
      <c r="M329" s="58"/>
      <c r="N329" s="58"/>
      <c r="O329" s="58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 ht="24.75" customHeight="1" x14ac:dyDescent="0.15">
      <c r="A330" s="9"/>
      <c r="B330" s="56"/>
      <c r="C330" s="39"/>
      <c r="D330" s="57"/>
      <c r="E330" s="57"/>
      <c r="F330" s="9"/>
      <c r="G330" s="9"/>
      <c r="H330" s="58"/>
      <c r="I330" s="9"/>
      <c r="J330" s="58"/>
      <c r="K330" s="58"/>
      <c r="L330" s="58"/>
      <c r="M330" s="58"/>
      <c r="N330" s="58"/>
      <c r="O330" s="58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ht="24.75" customHeight="1" x14ac:dyDescent="0.15">
      <c r="A331" s="9"/>
      <c r="B331" s="56"/>
      <c r="C331" s="39"/>
      <c r="D331" s="57"/>
      <c r="E331" s="57"/>
      <c r="F331" s="9"/>
      <c r="G331" s="9"/>
      <c r="H331" s="58"/>
      <c r="I331" s="9"/>
      <c r="J331" s="58"/>
      <c r="K331" s="58"/>
      <c r="L331" s="58"/>
      <c r="M331" s="58"/>
      <c r="N331" s="58"/>
      <c r="O331" s="58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 ht="24.75" customHeight="1" x14ac:dyDescent="0.15">
      <c r="A332" s="9"/>
      <c r="B332" s="56"/>
      <c r="C332" s="39"/>
      <c r="D332" s="57"/>
      <c r="E332" s="57"/>
      <c r="F332" s="9"/>
      <c r="G332" s="9"/>
      <c r="H332" s="58"/>
      <c r="I332" s="9"/>
      <c r="J332" s="58"/>
      <c r="K332" s="58"/>
      <c r="L332" s="58"/>
      <c r="M332" s="58"/>
      <c r="N332" s="58"/>
      <c r="O332" s="58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 ht="24.75" customHeight="1" x14ac:dyDescent="0.15">
      <c r="A333" s="9"/>
      <c r="B333" s="56"/>
      <c r="C333" s="39"/>
      <c r="D333" s="57"/>
      <c r="E333" s="57"/>
      <c r="F333" s="9"/>
      <c r="G333" s="9"/>
      <c r="H333" s="58"/>
      <c r="I333" s="9"/>
      <c r="J333" s="58"/>
      <c r="K333" s="58"/>
      <c r="L333" s="58"/>
      <c r="M333" s="58"/>
      <c r="N333" s="58"/>
      <c r="O333" s="58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 ht="24.75" customHeight="1" x14ac:dyDescent="0.15">
      <c r="A334" s="9"/>
      <c r="B334" s="56"/>
      <c r="C334" s="39"/>
      <c r="D334" s="57"/>
      <c r="E334" s="57"/>
      <c r="F334" s="9"/>
      <c r="G334" s="9"/>
      <c r="H334" s="58"/>
      <c r="I334" s="9"/>
      <c r="J334" s="58"/>
      <c r="K334" s="58"/>
      <c r="L334" s="58"/>
      <c r="M334" s="58"/>
      <c r="N334" s="58"/>
      <c r="O334" s="58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 ht="24.75" customHeight="1" x14ac:dyDescent="0.15">
      <c r="A335" s="9"/>
      <c r="B335" s="56"/>
      <c r="C335" s="39"/>
      <c r="D335" s="57"/>
      <c r="E335" s="57"/>
      <c r="F335" s="9"/>
      <c r="G335" s="9"/>
      <c r="H335" s="58"/>
      <c r="I335" s="9"/>
      <c r="J335" s="58"/>
      <c r="K335" s="58"/>
      <c r="L335" s="58"/>
      <c r="M335" s="58"/>
      <c r="N335" s="58"/>
      <c r="O335" s="58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 ht="24.75" customHeight="1" x14ac:dyDescent="0.15">
      <c r="A336" s="9"/>
      <c r="B336" s="56"/>
      <c r="C336" s="39"/>
      <c r="D336" s="57"/>
      <c r="E336" s="57"/>
      <c r="F336" s="9"/>
      <c r="G336" s="9"/>
      <c r="H336" s="58"/>
      <c r="I336" s="9"/>
      <c r="J336" s="58"/>
      <c r="K336" s="58"/>
      <c r="L336" s="58"/>
      <c r="M336" s="58"/>
      <c r="N336" s="58"/>
      <c r="O336" s="58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 ht="24.75" customHeight="1" x14ac:dyDescent="0.15">
      <c r="A337" s="9"/>
      <c r="B337" s="56"/>
      <c r="C337" s="39"/>
      <c r="D337" s="57"/>
      <c r="E337" s="57"/>
      <c r="F337" s="9"/>
      <c r="G337" s="9"/>
      <c r="H337" s="58"/>
      <c r="I337" s="9"/>
      <c r="J337" s="58"/>
      <c r="K337" s="58"/>
      <c r="L337" s="58"/>
      <c r="M337" s="58"/>
      <c r="N337" s="58"/>
      <c r="O337" s="58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ht="24.75" customHeight="1" x14ac:dyDescent="0.15">
      <c r="A338" s="9"/>
      <c r="B338" s="56"/>
      <c r="C338" s="39"/>
      <c r="D338" s="57"/>
      <c r="E338" s="57"/>
      <c r="F338" s="9"/>
      <c r="G338" s="9"/>
      <c r="H338" s="58"/>
      <c r="I338" s="9"/>
      <c r="J338" s="58"/>
      <c r="K338" s="58"/>
      <c r="L338" s="58"/>
      <c r="M338" s="58"/>
      <c r="N338" s="58"/>
      <c r="O338" s="58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ht="24.75" customHeight="1" x14ac:dyDescent="0.15">
      <c r="A339" s="9"/>
      <c r="B339" s="56"/>
      <c r="C339" s="39"/>
      <c r="D339" s="57"/>
      <c r="E339" s="57"/>
      <c r="F339" s="9"/>
      <c r="G339" s="9"/>
      <c r="H339" s="58"/>
      <c r="I339" s="9"/>
      <c r="J339" s="58"/>
      <c r="K339" s="58"/>
      <c r="L339" s="58"/>
      <c r="M339" s="58"/>
      <c r="N339" s="58"/>
      <c r="O339" s="58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 ht="24.75" customHeight="1" x14ac:dyDescent="0.15">
      <c r="A340" s="9"/>
      <c r="B340" s="56"/>
      <c r="C340" s="39"/>
      <c r="D340" s="57"/>
      <c r="E340" s="57"/>
      <c r="F340" s="9"/>
      <c r="G340" s="9"/>
      <c r="H340" s="58"/>
      <c r="I340" s="9"/>
      <c r="J340" s="58"/>
      <c r="K340" s="58"/>
      <c r="L340" s="58"/>
      <c r="M340" s="58"/>
      <c r="N340" s="58"/>
      <c r="O340" s="58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 ht="24.75" customHeight="1" x14ac:dyDescent="0.15">
      <c r="A341" s="9"/>
      <c r="B341" s="56"/>
      <c r="C341" s="39"/>
      <c r="D341" s="57"/>
      <c r="E341" s="57"/>
      <c r="F341" s="9"/>
      <c r="G341" s="9"/>
      <c r="H341" s="58"/>
      <c r="I341" s="9"/>
      <c r="J341" s="58"/>
      <c r="K341" s="58"/>
      <c r="L341" s="58"/>
      <c r="M341" s="58"/>
      <c r="N341" s="58"/>
      <c r="O341" s="58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 ht="24.75" customHeight="1" x14ac:dyDescent="0.15">
      <c r="A342" s="9"/>
      <c r="B342" s="56"/>
      <c r="C342" s="39"/>
      <c r="D342" s="57"/>
      <c r="E342" s="57"/>
      <c r="F342" s="9"/>
      <c r="G342" s="9"/>
      <c r="H342" s="58"/>
      <c r="I342" s="9"/>
      <c r="J342" s="58"/>
      <c r="K342" s="58"/>
      <c r="L342" s="58"/>
      <c r="M342" s="58"/>
      <c r="N342" s="58"/>
      <c r="O342" s="58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 ht="24.75" customHeight="1" x14ac:dyDescent="0.15">
      <c r="A343" s="9"/>
      <c r="B343" s="56"/>
      <c r="C343" s="39"/>
      <c r="D343" s="57"/>
      <c r="E343" s="57"/>
      <c r="F343" s="9"/>
      <c r="G343" s="9"/>
      <c r="H343" s="58"/>
      <c r="I343" s="9"/>
      <c r="J343" s="58"/>
      <c r="K343" s="58"/>
      <c r="L343" s="58"/>
      <c r="M343" s="58"/>
      <c r="N343" s="58"/>
      <c r="O343" s="58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 ht="24.75" customHeight="1" x14ac:dyDescent="0.15">
      <c r="A344" s="9"/>
      <c r="B344" s="56"/>
      <c r="C344" s="39"/>
      <c r="D344" s="57"/>
      <c r="E344" s="57"/>
      <c r="F344" s="9"/>
      <c r="G344" s="9"/>
      <c r="H344" s="58"/>
      <c r="I344" s="9"/>
      <c r="J344" s="58"/>
      <c r="K344" s="58"/>
      <c r="L344" s="58"/>
      <c r="M344" s="58"/>
      <c r="N344" s="58"/>
      <c r="O344" s="58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 ht="24.75" customHeight="1" x14ac:dyDescent="0.15">
      <c r="A345" s="9"/>
      <c r="B345" s="56"/>
      <c r="C345" s="39"/>
      <c r="D345" s="57"/>
      <c r="E345" s="57"/>
      <c r="F345" s="9"/>
      <c r="G345" s="9"/>
      <c r="H345" s="58"/>
      <c r="I345" s="9"/>
      <c r="J345" s="58"/>
      <c r="K345" s="58"/>
      <c r="L345" s="58"/>
      <c r="M345" s="58"/>
      <c r="N345" s="58"/>
      <c r="O345" s="58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ht="24.75" customHeight="1" x14ac:dyDescent="0.15">
      <c r="A346" s="9"/>
      <c r="B346" s="56"/>
      <c r="C346" s="39"/>
      <c r="D346" s="57"/>
      <c r="E346" s="57"/>
      <c r="F346" s="9"/>
      <c r="G346" s="9"/>
      <c r="H346" s="58"/>
      <c r="I346" s="9"/>
      <c r="J346" s="58"/>
      <c r="K346" s="58"/>
      <c r="L346" s="58"/>
      <c r="M346" s="58"/>
      <c r="N346" s="58"/>
      <c r="O346" s="58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 ht="24.75" customHeight="1" x14ac:dyDescent="0.15">
      <c r="A347" s="9"/>
      <c r="B347" s="56"/>
      <c r="C347" s="39"/>
      <c r="D347" s="57"/>
      <c r="E347" s="57"/>
      <c r="F347" s="9"/>
      <c r="G347" s="9"/>
      <c r="H347" s="58"/>
      <c r="I347" s="9"/>
      <c r="J347" s="58"/>
      <c r="K347" s="58"/>
      <c r="L347" s="58"/>
      <c r="M347" s="58"/>
      <c r="N347" s="58"/>
      <c r="O347" s="58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 ht="24.75" customHeight="1" x14ac:dyDescent="0.15">
      <c r="A348" s="9"/>
      <c r="B348" s="56"/>
      <c r="C348" s="39"/>
      <c r="D348" s="57"/>
      <c r="E348" s="57"/>
      <c r="F348" s="9"/>
      <c r="G348" s="9"/>
      <c r="H348" s="58"/>
      <c r="I348" s="9"/>
      <c r="J348" s="58"/>
      <c r="K348" s="58"/>
      <c r="L348" s="58"/>
      <c r="M348" s="58"/>
      <c r="N348" s="58"/>
      <c r="O348" s="58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 ht="24.75" customHeight="1" x14ac:dyDescent="0.15">
      <c r="A349" s="9"/>
      <c r="B349" s="56"/>
      <c r="C349" s="39"/>
      <c r="D349" s="57"/>
      <c r="E349" s="57"/>
      <c r="F349" s="9"/>
      <c r="G349" s="9"/>
      <c r="H349" s="58"/>
      <c r="I349" s="9"/>
      <c r="J349" s="58"/>
      <c r="K349" s="58"/>
      <c r="L349" s="58"/>
      <c r="M349" s="58"/>
      <c r="N349" s="58"/>
      <c r="O349" s="58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ht="24.75" customHeight="1" x14ac:dyDescent="0.15">
      <c r="A350" s="9"/>
      <c r="B350" s="56"/>
      <c r="C350" s="39"/>
      <c r="D350" s="57"/>
      <c r="E350" s="57"/>
      <c r="F350" s="9"/>
      <c r="G350" s="9"/>
      <c r="H350" s="58"/>
      <c r="I350" s="9"/>
      <c r="J350" s="58"/>
      <c r="K350" s="58"/>
      <c r="L350" s="58"/>
      <c r="M350" s="58"/>
      <c r="N350" s="58"/>
      <c r="O350" s="58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ht="24.75" customHeight="1" x14ac:dyDescent="0.15">
      <c r="A351" s="9"/>
      <c r="B351" s="56"/>
      <c r="C351" s="39"/>
      <c r="D351" s="57"/>
      <c r="E351" s="57"/>
      <c r="F351" s="9"/>
      <c r="G351" s="9"/>
      <c r="H351" s="58"/>
      <c r="I351" s="9"/>
      <c r="J351" s="58"/>
      <c r="K351" s="58"/>
      <c r="L351" s="58"/>
      <c r="M351" s="58"/>
      <c r="N351" s="58"/>
      <c r="O351" s="58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 ht="24.75" customHeight="1" x14ac:dyDescent="0.15">
      <c r="A352" s="9"/>
      <c r="B352" s="56"/>
      <c r="C352" s="39"/>
      <c r="D352" s="57"/>
      <c r="E352" s="57"/>
      <c r="F352" s="9"/>
      <c r="G352" s="9"/>
      <c r="H352" s="58"/>
      <c r="I352" s="9"/>
      <c r="J352" s="58"/>
      <c r="K352" s="58"/>
      <c r="L352" s="58"/>
      <c r="M352" s="58"/>
      <c r="N352" s="58"/>
      <c r="O352" s="58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ht="24.75" customHeight="1" x14ac:dyDescent="0.15">
      <c r="A353" s="9"/>
      <c r="B353" s="56"/>
      <c r="C353" s="39"/>
      <c r="D353" s="57"/>
      <c r="E353" s="57"/>
      <c r="F353" s="9"/>
      <c r="G353" s="9"/>
      <c r="H353" s="58"/>
      <c r="I353" s="9"/>
      <c r="J353" s="58"/>
      <c r="K353" s="58"/>
      <c r="L353" s="58"/>
      <c r="M353" s="58"/>
      <c r="N353" s="58"/>
      <c r="O353" s="58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ht="24.75" customHeight="1" x14ac:dyDescent="0.15">
      <c r="A354" s="9"/>
      <c r="B354" s="56"/>
      <c r="C354" s="39"/>
      <c r="D354" s="57"/>
      <c r="E354" s="57"/>
      <c r="F354" s="9"/>
      <c r="G354" s="9"/>
      <c r="H354" s="58"/>
      <c r="I354" s="9"/>
      <c r="J354" s="58"/>
      <c r="K354" s="58"/>
      <c r="L354" s="58"/>
      <c r="M354" s="58"/>
      <c r="N354" s="58"/>
      <c r="O354" s="58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ht="24.75" customHeight="1" x14ac:dyDescent="0.15">
      <c r="A355" s="9"/>
      <c r="B355" s="56"/>
      <c r="C355" s="39"/>
      <c r="D355" s="57"/>
      <c r="E355" s="57"/>
      <c r="F355" s="9"/>
      <c r="G355" s="9"/>
      <c r="H355" s="58"/>
      <c r="I355" s="9"/>
      <c r="J355" s="58"/>
      <c r="K355" s="58"/>
      <c r="L355" s="58"/>
      <c r="M355" s="58"/>
      <c r="N355" s="58"/>
      <c r="O355" s="58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ht="24.75" customHeight="1" x14ac:dyDescent="0.15">
      <c r="A356" s="9"/>
      <c r="B356" s="56"/>
      <c r="C356" s="39"/>
      <c r="D356" s="57"/>
      <c r="E356" s="57"/>
      <c r="F356" s="9"/>
      <c r="G356" s="9"/>
      <c r="H356" s="58"/>
      <c r="I356" s="9"/>
      <c r="J356" s="58"/>
      <c r="K356" s="58"/>
      <c r="L356" s="58"/>
      <c r="M356" s="58"/>
      <c r="N356" s="58"/>
      <c r="O356" s="58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ht="24.75" customHeight="1" x14ac:dyDescent="0.15">
      <c r="A357" s="9"/>
      <c r="B357" s="56"/>
      <c r="C357" s="39"/>
      <c r="D357" s="57"/>
      <c r="E357" s="57"/>
      <c r="F357" s="9"/>
      <c r="G357" s="9"/>
      <c r="H357" s="58"/>
      <c r="I357" s="9"/>
      <c r="J357" s="58"/>
      <c r="K357" s="58"/>
      <c r="L357" s="58"/>
      <c r="M357" s="58"/>
      <c r="N357" s="58"/>
      <c r="O357" s="58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ht="24.75" customHeight="1" x14ac:dyDescent="0.15">
      <c r="A358" s="9"/>
      <c r="B358" s="56"/>
      <c r="C358" s="39"/>
      <c r="D358" s="57"/>
      <c r="E358" s="57"/>
      <c r="F358" s="9"/>
      <c r="G358" s="9"/>
      <c r="H358" s="58"/>
      <c r="I358" s="9"/>
      <c r="J358" s="58"/>
      <c r="K358" s="58"/>
      <c r="L358" s="58"/>
      <c r="M358" s="58"/>
      <c r="N358" s="58"/>
      <c r="O358" s="58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ht="24.75" customHeight="1" x14ac:dyDescent="0.15">
      <c r="A359" s="9"/>
      <c r="B359" s="56"/>
      <c r="C359" s="39"/>
      <c r="D359" s="57"/>
      <c r="E359" s="57"/>
      <c r="F359" s="9"/>
      <c r="G359" s="9"/>
      <c r="H359" s="58"/>
      <c r="I359" s="9"/>
      <c r="J359" s="58"/>
      <c r="K359" s="58"/>
      <c r="L359" s="58"/>
      <c r="M359" s="58"/>
      <c r="N359" s="58"/>
      <c r="O359" s="58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ht="24.75" customHeight="1" x14ac:dyDescent="0.15">
      <c r="A360" s="9"/>
      <c r="B360" s="56"/>
      <c r="C360" s="39"/>
      <c r="D360" s="57"/>
      <c r="E360" s="57"/>
      <c r="F360" s="9"/>
      <c r="G360" s="9"/>
      <c r="H360" s="58"/>
      <c r="I360" s="9"/>
      <c r="J360" s="58"/>
      <c r="K360" s="58"/>
      <c r="L360" s="58"/>
      <c r="M360" s="58"/>
      <c r="N360" s="58"/>
      <c r="O360" s="58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ht="24.75" customHeight="1" x14ac:dyDescent="0.15">
      <c r="A361" s="9"/>
      <c r="B361" s="56"/>
      <c r="C361" s="39"/>
      <c r="D361" s="57"/>
      <c r="E361" s="57"/>
      <c r="F361" s="9"/>
      <c r="G361" s="9"/>
      <c r="H361" s="58"/>
      <c r="I361" s="9"/>
      <c r="J361" s="58"/>
      <c r="K361" s="58"/>
      <c r="L361" s="58"/>
      <c r="M361" s="58"/>
      <c r="N361" s="58"/>
      <c r="O361" s="58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ht="24.75" customHeight="1" x14ac:dyDescent="0.15">
      <c r="A362" s="9"/>
      <c r="B362" s="56"/>
      <c r="C362" s="39"/>
      <c r="D362" s="57"/>
      <c r="E362" s="57"/>
      <c r="F362" s="9"/>
      <c r="G362" s="9"/>
      <c r="H362" s="58"/>
      <c r="I362" s="9"/>
      <c r="J362" s="58"/>
      <c r="K362" s="58"/>
      <c r="L362" s="58"/>
      <c r="M362" s="58"/>
      <c r="N362" s="58"/>
      <c r="O362" s="58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ht="24.75" customHeight="1" x14ac:dyDescent="0.15">
      <c r="A363" s="9"/>
      <c r="B363" s="56"/>
      <c r="C363" s="39"/>
      <c r="D363" s="57"/>
      <c r="E363" s="57"/>
      <c r="F363" s="9"/>
      <c r="G363" s="9"/>
      <c r="H363" s="58"/>
      <c r="I363" s="9"/>
      <c r="J363" s="58"/>
      <c r="K363" s="58"/>
      <c r="L363" s="58"/>
      <c r="M363" s="58"/>
      <c r="N363" s="58"/>
      <c r="O363" s="58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ht="24.75" customHeight="1" x14ac:dyDescent="0.15">
      <c r="A364" s="9"/>
      <c r="B364" s="56"/>
      <c r="C364" s="39"/>
      <c r="D364" s="57"/>
      <c r="E364" s="57"/>
      <c r="F364" s="9"/>
      <c r="G364" s="9"/>
      <c r="H364" s="58"/>
      <c r="I364" s="9"/>
      <c r="J364" s="58"/>
      <c r="K364" s="58"/>
      <c r="L364" s="58"/>
      <c r="M364" s="58"/>
      <c r="N364" s="58"/>
      <c r="O364" s="58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ht="24.75" customHeight="1" x14ac:dyDescent="0.15">
      <c r="A365" s="9"/>
      <c r="B365" s="56"/>
      <c r="C365" s="39"/>
      <c r="D365" s="57"/>
      <c r="E365" s="57"/>
      <c r="F365" s="9"/>
      <c r="G365" s="9"/>
      <c r="H365" s="58"/>
      <c r="I365" s="9"/>
      <c r="J365" s="58"/>
      <c r="K365" s="58"/>
      <c r="L365" s="58"/>
      <c r="M365" s="58"/>
      <c r="N365" s="58"/>
      <c r="O365" s="58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ht="24.75" customHeight="1" x14ac:dyDescent="0.15">
      <c r="A366" s="9"/>
      <c r="B366" s="56"/>
      <c r="C366" s="39"/>
      <c r="D366" s="57"/>
      <c r="E366" s="57"/>
      <c r="F366" s="9"/>
      <c r="G366" s="9"/>
      <c r="H366" s="58"/>
      <c r="I366" s="9"/>
      <c r="J366" s="58"/>
      <c r="K366" s="58"/>
      <c r="L366" s="58"/>
      <c r="M366" s="58"/>
      <c r="N366" s="58"/>
      <c r="O366" s="58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ht="24.75" customHeight="1" x14ac:dyDescent="0.15">
      <c r="A367" s="9"/>
      <c r="B367" s="56"/>
      <c r="C367" s="39"/>
      <c r="D367" s="57"/>
      <c r="E367" s="57"/>
      <c r="F367" s="9"/>
      <c r="G367" s="9"/>
      <c r="H367" s="58"/>
      <c r="I367" s="9"/>
      <c r="J367" s="58"/>
      <c r="K367" s="58"/>
      <c r="L367" s="58"/>
      <c r="M367" s="58"/>
      <c r="N367" s="58"/>
      <c r="O367" s="58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ht="24.75" customHeight="1" x14ac:dyDescent="0.15">
      <c r="A368" s="9"/>
      <c r="B368" s="56"/>
      <c r="C368" s="39"/>
      <c r="D368" s="57"/>
      <c r="E368" s="57"/>
      <c r="F368" s="9"/>
      <c r="G368" s="9"/>
      <c r="H368" s="58"/>
      <c r="I368" s="9"/>
      <c r="J368" s="58"/>
      <c r="K368" s="58"/>
      <c r="L368" s="58"/>
      <c r="M368" s="58"/>
      <c r="N368" s="58"/>
      <c r="O368" s="58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ht="24.75" customHeight="1" x14ac:dyDescent="0.15">
      <c r="A369" s="9"/>
      <c r="B369" s="56"/>
      <c r="C369" s="39"/>
      <c r="D369" s="57"/>
      <c r="E369" s="57"/>
      <c r="F369" s="9"/>
      <c r="G369" s="9"/>
      <c r="H369" s="58"/>
      <c r="I369" s="9"/>
      <c r="J369" s="58"/>
      <c r="K369" s="58"/>
      <c r="L369" s="58"/>
      <c r="M369" s="58"/>
      <c r="N369" s="58"/>
      <c r="O369" s="58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ht="24.75" customHeight="1" x14ac:dyDescent="0.15">
      <c r="A370" s="9"/>
      <c r="B370" s="56"/>
      <c r="C370" s="39"/>
      <c r="D370" s="57"/>
      <c r="E370" s="57"/>
      <c r="F370" s="9"/>
      <c r="G370" s="9"/>
      <c r="H370" s="58"/>
      <c r="I370" s="9"/>
      <c r="J370" s="58"/>
      <c r="K370" s="58"/>
      <c r="L370" s="58"/>
      <c r="M370" s="58"/>
      <c r="N370" s="58"/>
      <c r="O370" s="58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ht="24.75" customHeight="1" x14ac:dyDescent="0.15">
      <c r="A371" s="9"/>
      <c r="B371" s="56"/>
      <c r="C371" s="39"/>
      <c r="D371" s="57"/>
      <c r="E371" s="57"/>
      <c r="F371" s="9"/>
      <c r="G371" s="9"/>
      <c r="H371" s="58"/>
      <c r="I371" s="9"/>
      <c r="J371" s="58"/>
      <c r="K371" s="58"/>
      <c r="L371" s="58"/>
      <c r="M371" s="58"/>
      <c r="N371" s="58"/>
      <c r="O371" s="58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ht="24.75" customHeight="1" x14ac:dyDescent="0.15">
      <c r="A372" s="9"/>
      <c r="B372" s="56"/>
      <c r="C372" s="39"/>
      <c r="D372" s="57"/>
      <c r="E372" s="57"/>
      <c r="F372" s="9"/>
      <c r="G372" s="9"/>
      <c r="H372" s="58"/>
      <c r="I372" s="9"/>
      <c r="J372" s="58"/>
      <c r="K372" s="58"/>
      <c r="L372" s="58"/>
      <c r="M372" s="58"/>
      <c r="N372" s="58"/>
      <c r="O372" s="58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ht="24.75" customHeight="1" x14ac:dyDescent="0.15">
      <c r="A373" s="9"/>
      <c r="B373" s="56"/>
      <c r="C373" s="39"/>
      <c r="D373" s="57"/>
      <c r="E373" s="57"/>
      <c r="F373" s="9"/>
      <c r="G373" s="9"/>
      <c r="H373" s="58"/>
      <c r="I373" s="9"/>
      <c r="J373" s="58"/>
      <c r="K373" s="58"/>
      <c r="L373" s="58"/>
      <c r="M373" s="58"/>
      <c r="N373" s="58"/>
      <c r="O373" s="58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ht="24.75" customHeight="1" x14ac:dyDescent="0.15">
      <c r="A374" s="9"/>
      <c r="B374" s="56"/>
      <c r="C374" s="39"/>
      <c r="D374" s="57"/>
      <c r="E374" s="57"/>
      <c r="F374" s="9"/>
      <c r="G374" s="9"/>
      <c r="H374" s="58"/>
      <c r="I374" s="9"/>
      <c r="J374" s="58"/>
      <c r="K374" s="58"/>
      <c r="L374" s="58"/>
      <c r="M374" s="58"/>
      <c r="N374" s="58"/>
      <c r="O374" s="58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ht="24.75" customHeight="1" x14ac:dyDescent="0.15">
      <c r="A375" s="9"/>
      <c r="B375" s="56"/>
      <c r="C375" s="39"/>
      <c r="D375" s="57"/>
      <c r="E375" s="57"/>
      <c r="F375" s="9"/>
      <c r="G375" s="9"/>
      <c r="H375" s="58"/>
      <c r="I375" s="9"/>
      <c r="J375" s="58"/>
      <c r="K375" s="58"/>
      <c r="L375" s="58"/>
      <c r="M375" s="58"/>
      <c r="N375" s="58"/>
      <c r="O375" s="58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ht="24.75" customHeight="1" x14ac:dyDescent="0.15">
      <c r="A376" s="9"/>
      <c r="B376" s="56"/>
      <c r="C376" s="39"/>
      <c r="D376" s="57"/>
      <c r="E376" s="57"/>
      <c r="F376" s="9"/>
      <c r="G376" s="9"/>
      <c r="H376" s="58"/>
      <c r="I376" s="9"/>
      <c r="J376" s="58"/>
      <c r="K376" s="58"/>
      <c r="L376" s="58"/>
      <c r="M376" s="58"/>
      <c r="N376" s="58"/>
      <c r="O376" s="58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ht="24.75" customHeight="1" x14ac:dyDescent="0.15">
      <c r="A377" s="9"/>
      <c r="B377" s="56"/>
      <c r="C377" s="39"/>
      <c r="D377" s="57"/>
      <c r="E377" s="57"/>
      <c r="F377" s="9"/>
      <c r="G377" s="9"/>
      <c r="H377" s="58"/>
      <c r="I377" s="9"/>
      <c r="J377" s="58"/>
      <c r="K377" s="58"/>
      <c r="L377" s="58"/>
      <c r="M377" s="58"/>
      <c r="N377" s="58"/>
      <c r="O377" s="58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ht="24.75" customHeight="1" x14ac:dyDescent="0.15">
      <c r="A378" s="9"/>
      <c r="B378" s="56"/>
      <c r="C378" s="39"/>
      <c r="D378" s="57"/>
      <c r="E378" s="57"/>
      <c r="F378" s="9"/>
      <c r="G378" s="9"/>
      <c r="H378" s="58"/>
      <c r="I378" s="9"/>
      <c r="J378" s="58"/>
      <c r="K378" s="58"/>
      <c r="L378" s="58"/>
      <c r="M378" s="58"/>
      <c r="N378" s="58"/>
      <c r="O378" s="58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ht="24.75" customHeight="1" x14ac:dyDescent="0.15">
      <c r="A379" s="9"/>
      <c r="B379" s="56"/>
      <c r="C379" s="39"/>
      <c r="D379" s="57"/>
      <c r="E379" s="57"/>
      <c r="F379" s="9"/>
      <c r="G379" s="9"/>
      <c r="H379" s="58"/>
      <c r="I379" s="9"/>
      <c r="J379" s="58"/>
      <c r="K379" s="58"/>
      <c r="L379" s="58"/>
      <c r="M379" s="58"/>
      <c r="N379" s="58"/>
      <c r="O379" s="58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ht="24.75" customHeight="1" x14ac:dyDescent="0.15">
      <c r="A380" s="9"/>
      <c r="B380" s="56"/>
      <c r="C380" s="39"/>
      <c r="D380" s="57"/>
      <c r="E380" s="57"/>
      <c r="F380" s="9"/>
      <c r="G380" s="9"/>
      <c r="H380" s="58"/>
      <c r="I380" s="9"/>
      <c r="J380" s="58"/>
      <c r="K380" s="58"/>
      <c r="L380" s="58"/>
      <c r="M380" s="58"/>
      <c r="N380" s="58"/>
      <c r="O380" s="58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ht="24.75" customHeight="1" x14ac:dyDescent="0.15">
      <c r="A381" s="9"/>
      <c r="B381" s="56"/>
      <c r="C381" s="39"/>
      <c r="D381" s="57"/>
      <c r="E381" s="57"/>
      <c r="F381" s="9"/>
      <c r="G381" s="9"/>
      <c r="H381" s="58"/>
      <c r="I381" s="9"/>
      <c r="J381" s="58"/>
      <c r="K381" s="58"/>
      <c r="L381" s="58"/>
      <c r="M381" s="58"/>
      <c r="N381" s="58"/>
      <c r="O381" s="58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ht="24.75" customHeight="1" x14ac:dyDescent="0.15">
      <c r="A382" s="9"/>
      <c r="B382" s="56"/>
      <c r="C382" s="39"/>
      <c r="D382" s="57"/>
      <c r="E382" s="57"/>
      <c r="F382" s="9"/>
      <c r="G382" s="9"/>
      <c r="H382" s="58"/>
      <c r="I382" s="9"/>
      <c r="J382" s="58"/>
      <c r="K382" s="58"/>
      <c r="L382" s="58"/>
      <c r="M382" s="58"/>
      <c r="N382" s="58"/>
      <c r="O382" s="58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ht="24.75" customHeight="1" x14ac:dyDescent="0.15">
      <c r="A383" s="9"/>
      <c r="B383" s="56"/>
      <c r="C383" s="39"/>
      <c r="D383" s="57"/>
      <c r="E383" s="57"/>
      <c r="F383" s="9"/>
      <c r="G383" s="9"/>
      <c r="H383" s="58"/>
      <c r="I383" s="9"/>
      <c r="J383" s="58"/>
      <c r="K383" s="58"/>
      <c r="L383" s="58"/>
      <c r="M383" s="58"/>
      <c r="N383" s="58"/>
      <c r="O383" s="58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 ht="24.75" customHeight="1" x14ac:dyDescent="0.15">
      <c r="A384" s="9"/>
      <c r="B384" s="56"/>
      <c r="C384" s="39"/>
      <c r="D384" s="57"/>
      <c r="E384" s="57"/>
      <c r="F384" s="9"/>
      <c r="G384" s="9"/>
      <c r="H384" s="58"/>
      <c r="I384" s="9"/>
      <c r="J384" s="58"/>
      <c r="K384" s="58"/>
      <c r="L384" s="58"/>
      <c r="M384" s="58"/>
      <c r="N384" s="58"/>
      <c r="O384" s="58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 ht="24.75" customHeight="1" x14ac:dyDescent="0.15">
      <c r="A385" s="9"/>
      <c r="B385" s="56"/>
      <c r="C385" s="39"/>
      <c r="D385" s="57"/>
      <c r="E385" s="57"/>
      <c r="F385" s="9"/>
      <c r="G385" s="9"/>
      <c r="H385" s="58"/>
      <c r="I385" s="9"/>
      <c r="J385" s="58"/>
      <c r="K385" s="58"/>
      <c r="L385" s="58"/>
      <c r="M385" s="58"/>
      <c r="N385" s="58"/>
      <c r="O385" s="58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ht="24.75" customHeight="1" x14ac:dyDescent="0.15">
      <c r="A386" s="9"/>
      <c r="B386" s="56"/>
      <c r="C386" s="39"/>
      <c r="D386" s="57"/>
      <c r="E386" s="57"/>
      <c r="F386" s="9"/>
      <c r="G386" s="9"/>
      <c r="H386" s="58"/>
      <c r="I386" s="9"/>
      <c r="J386" s="58"/>
      <c r="K386" s="58"/>
      <c r="L386" s="58"/>
      <c r="M386" s="58"/>
      <c r="N386" s="58"/>
      <c r="O386" s="58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 ht="24.75" customHeight="1" x14ac:dyDescent="0.15">
      <c r="A387" s="9"/>
      <c r="B387" s="56"/>
      <c r="C387" s="39"/>
      <c r="D387" s="57"/>
      <c r="E387" s="57"/>
      <c r="F387" s="9"/>
      <c r="G387" s="9"/>
      <c r="H387" s="58"/>
      <c r="I387" s="9"/>
      <c r="J387" s="58"/>
      <c r="K387" s="58"/>
      <c r="L387" s="58"/>
      <c r="M387" s="58"/>
      <c r="N387" s="58"/>
      <c r="O387" s="58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 ht="24.75" customHeight="1" x14ac:dyDescent="0.15">
      <c r="A388" s="9"/>
      <c r="B388" s="56"/>
      <c r="C388" s="39"/>
      <c r="D388" s="57"/>
      <c r="E388" s="57"/>
      <c r="F388" s="9"/>
      <c r="G388" s="9"/>
      <c r="H388" s="58"/>
      <c r="I388" s="9"/>
      <c r="J388" s="58"/>
      <c r="K388" s="58"/>
      <c r="L388" s="58"/>
      <c r="M388" s="58"/>
      <c r="N388" s="58"/>
      <c r="O388" s="58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 ht="24.75" customHeight="1" x14ac:dyDescent="0.15">
      <c r="A389" s="9"/>
      <c r="B389" s="56"/>
      <c r="C389" s="39"/>
      <c r="D389" s="57"/>
      <c r="E389" s="57"/>
      <c r="F389" s="9"/>
      <c r="G389" s="9"/>
      <c r="H389" s="58"/>
      <c r="I389" s="9"/>
      <c r="J389" s="58"/>
      <c r="K389" s="58"/>
      <c r="L389" s="58"/>
      <c r="M389" s="58"/>
      <c r="N389" s="58"/>
      <c r="O389" s="58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 ht="24.75" customHeight="1" x14ac:dyDescent="0.15">
      <c r="A390" s="9"/>
      <c r="B390" s="56"/>
      <c r="C390" s="39"/>
      <c r="D390" s="57"/>
      <c r="E390" s="57"/>
      <c r="F390" s="9"/>
      <c r="G390" s="9"/>
      <c r="H390" s="58"/>
      <c r="I390" s="9"/>
      <c r="J390" s="58"/>
      <c r="K390" s="58"/>
      <c r="L390" s="58"/>
      <c r="M390" s="58"/>
      <c r="N390" s="58"/>
      <c r="O390" s="58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 ht="24.75" customHeight="1" x14ac:dyDescent="0.15">
      <c r="A391" s="9"/>
      <c r="B391" s="56"/>
      <c r="C391" s="39"/>
      <c r="D391" s="57"/>
      <c r="E391" s="57"/>
      <c r="F391" s="9"/>
      <c r="G391" s="9"/>
      <c r="H391" s="58"/>
      <c r="I391" s="9"/>
      <c r="J391" s="58"/>
      <c r="K391" s="58"/>
      <c r="L391" s="58"/>
      <c r="M391" s="58"/>
      <c r="N391" s="58"/>
      <c r="O391" s="58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ht="24.75" customHeight="1" x14ac:dyDescent="0.15">
      <c r="A392" s="9"/>
      <c r="B392" s="56"/>
      <c r="C392" s="39"/>
      <c r="D392" s="57"/>
      <c r="E392" s="57"/>
      <c r="F392" s="9"/>
      <c r="G392" s="9"/>
      <c r="H392" s="58"/>
      <c r="I392" s="9"/>
      <c r="J392" s="58"/>
      <c r="K392" s="58"/>
      <c r="L392" s="58"/>
      <c r="M392" s="58"/>
      <c r="N392" s="58"/>
      <c r="O392" s="58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 ht="24.75" customHeight="1" x14ac:dyDescent="0.15">
      <c r="A393" s="9"/>
      <c r="B393" s="56"/>
      <c r="C393" s="39"/>
      <c r="D393" s="57"/>
      <c r="E393" s="57"/>
      <c r="F393" s="9"/>
      <c r="G393" s="9"/>
      <c r="H393" s="58"/>
      <c r="I393" s="9"/>
      <c r="J393" s="58"/>
      <c r="K393" s="58"/>
      <c r="L393" s="58"/>
      <c r="M393" s="58"/>
      <c r="N393" s="58"/>
      <c r="O393" s="58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ht="24.75" customHeight="1" x14ac:dyDescent="0.15">
      <c r="A394" s="9"/>
      <c r="B394" s="56"/>
      <c r="C394" s="39"/>
      <c r="D394" s="57"/>
      <c r="E394" s="57"/>
      <c r="F394" s="9"/>
      <c r="G394" s="9"/>
      <c r="H394" s="58"/>
      <c r="I394" s="9"/>
      <c r="J394" s="58"/>
      <c r="K394" s="58"/>
      <c r="L394" s="58"/>
      <c r="M394" s="58"/>
      <c r="N394" s="58"/>
      <c r="O394" s="58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 ht="24.75" customHeight="1" x14ac:dyDescent="0.15">
      <c r="A395" s="9"/>
      <c r="B395" s="56"/>
      <c r="C395" s="39"/>
      <c r="D395" s="57"/>
      <c r="E395" s="57"/>
      <c r="F395" s="9"/>
      <c r="G395" s="9"/>
      <c r="H395" s="58"/>
      <c r="I395" s="9"/>
      <c r="J395" s="58"/>
      <c r="K395" s="58"/>
      <c r="L395" s="58"/>
      <c r="M395" s="58"/>
      <c r="N395" s="58"/>
      <c r="O395" s="58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ht="24.75" customHeight="1" x14ac:dyDescent="0.15">
      <c r="A396" s="9"/>
      <c r="B396" s="56"/>
      <c r="C396" s="39"/>
      <c r="D396" s="57"/>
      <c r="E396" s="57"/>
      <c r="F396" s="9"/>
      <c r="G396" s="9"/>
      <c r="H396" s="58"/>
      <c r="I396" s="9"/>
      <c r="J396" s="58"/>
      <c r="K396" s="58"/>
      <c r="L396" s="58"/>
      <c r="M396" s="58"/>
      <c r="N396" s="58"/>
      <c r="O396" s="58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ht="24.75" customHeight="1" x14ac:dyDescent="0.15">
      <c r="A397" s="9"/>
      <c r="B397" s="56"/>
      <c r="C397" s="39"/>
      <c r="D397" s="57"/>
      <c r="E397" s="57"/>
      <c r="F397" s="9"/>
      <c r="G397" s="9"/>
      <c r="H397" s="58"/>
      <c r="I397" s="9"/>
      <c r="J397" s="58"/>
      <c r="K397" s="58"/>
      <c r="L397" s="58"/>
      <c r="M397" s="58"/>
      <c r="N397" s="58"/>
      <c r="O397" s="58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 ht="24.75" customHeight="1" x14ac:dyDescent="0.15">
      <c r="A398" s="9"/>
      <c r="B398" s="56"/>
      <c r="C398" s="39"/>
      <c r="D398" s="57"/>
      <c r="E398" s="57"/>
      <c r="F398" s="9"/>
      <c r="G398" s="9"/>
      <c r="H398" s="58"/>
      <c r="I398" s="9"/>
      <c r="J398" s="58"/>
      <c r="K398" s="58"/>
      <c r="L398" s="58"/>
      <c r="M398" s="58"/>
      <c r="N398" s="58"/>
      <c r="O398" s="58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 ht="24.75" customHeight="1" x14ac:dyDescent="0.15">
      <c r="A399" s="9"/>
      <c r="B399" s="56"/>
      <c r="C399" s="39"/>
      <c r="D399" s="57"/>
      <c r="E399" s="57"/>
      <c r="F399" s="9"/>
      <c r="G399" s="9"/>
      <c r="H399" s="58"/>
      <c r="I399" s="9"/>
      <c r="J399" s="58"/>
      <c r="K399" s="58"/>
      <c r="L399" s="58"/>
      <c r="M399" s="58"/>
      <c r="N399" s="58"/>
      <c r="O399" s="58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 ht="24.75" customHeight="1" x14ac:dyDescent="0.15">
      <c r="A400" s="9"/>
      <c r="B400" s="56"/>
      <c r="C400" s="39"/>
      <c r="D400" s="57"/>
      <c r="E400" s="57"/>
      <c r="F400" s="9"/>
      <c r="G400" s="9"/>
      <c r="H400" s="58"/>
      <c r="I400" s="9"/>
      <c r="J400" s="58"/>
      <c r="K400" s="58"/>
      <c r="L400" s="58"/>
      <c r="M400" s="58"/>
      <c r="N400" s="58"/>
      <c r="O400" s="58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ht="24.75" customHeight="1" x14ac:dyDescent="0.15">
      <c r="A401" s="9"/>
      <c r="B401" s="56"/>
      <c r="C401" s="39"/>
      <c r="D401" s="57"/>
      <c r="E401" s="57"/>
      <c r="F401" s="9"/>
      <c r="G401" s="9"/>
      <c r="H401" s="58"/>
      <c r="I401" s="9"/>
      <c r="J401" s="58"/>
      <c r="K401" s="58"/>
      <c r="L401" s="58"/>
      <c r="M401" s="58"/>
      <c r="N401" s="58"/>
      <c r="O401" s="58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 ht="24.75" customHeight="1" x14ac:dyDescent="0.15">
      <c r="A402" s="9"/>
      <c r="B402" s="56"/>
      <c r="C402" s="39"/>
      <c r="D402" s="57"/>
      <c r="E402" s="57"/>
      <c r="F402" s="9"/>
      <c r="G402" s="9"/>
      <c r="H402" s="58"/>
      <c r="I402" s="9"/>
      <c r="J402" s="58"/>
      <c r="K402" s="58"/>
      <c r="L402" s="58"/>
      <c r="M402" s="58"/>
      <c r="N402" s="58"/>
      <c r="O402" s="58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 ht="24.75" customHeight="1" x14ac:dyDescent="0.15">
      <c r="A403" s="9"/>
      <c r="B403" s="56"/>
      <c r="C403" s="39"/>
      <c r="D403" s="57"/>
      <c r="E403" s="57"/>
      <c r="F403" s="9"/>
      <c r="G403" s="9"/>
      <c r="H403" s="58"/>
      <c r="I403" s="9"/>
      <c r="J403" s="58"/>
      <c r="K403" s="58"/>
      <c r="L403" s="58"/>
      <c r="M403" s="58"/>
      <c r="N403" s="58"/>
      <c r="O403" s="58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ht="24.75" customHeight="1" x14ac:dyDescent="0.15">
      <c r="A404" s="9"/>
      <c r="B404" s="56"/>
      <c r="C404" s="39"/>
      <c r="D404" s="57"/>
      <c r="E404" s="57"/>
      <c r="F404" s="9"/>
      <c r="G404" s="9"/>
      <c r="H404" s="58"/>
      <c r="I404" s="9"/>
      <c r="J404" s="58"/>
      <c r="K404" s="58"/>
      <c r="L404" s="58"/>
      <c r="M404" s="58"/>
      <c r="N404" s="58"/>
      <c r="O404" s="58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 ht="24.75" customHeight="1" x14ac:dyDescent="0.15">
      <c r="A405" s="9"/>
      <c r="B405" s="56"/>
      <c r="C405" s="39"/>
      <c r="D405" s="57"/>
      <c r="E405" s="57"/>
      <c r="F405" s="9"/>
      <c r="G405" s="9"/>
      <c r="H405" s="58"/>
      <c r="I405" s="9"/>
      <c r="J405" s="58"/>
      <c r="K405" s="58"/>
      <c r="L405" s="58"/>
      <c r="M405" s="58"/>
      <c r="N405" s="58"/>
      <c r="O405" s="58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ht="24.75" customHeight="1" x14ac:dyDescent="0.15">
      <c r="A406" s="9"/>
      <c r="B406" s="56"/>
      <c r="C406" s="39"/>
      <c r="D406" s="57"/>
      <c r="E406" s="57"/>
      <c r="F406" s="9"/>
      <c r="G406" s="9"/>
      <c r="H406" s="58"/>
      <c r="I406" s="9"/>
      <c r="J406" s="58"/>
      <c r="K406" s="58"/>
      <c r="L406" s="58"/>
      <c r="M406" s="58"/>
      <c r="N406" s="58"/>
      <c r="O406" s="58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 ht="24.75" customHeight="1" x14ac:dyDescent="0.15">
      <c r="A407" s="9"/>
      <c r="B407" s="56"/>
      <c r="C407" s="39"/>
      <c r="D407" s="57"/>
      <c r="E407" s="57"/>
      <c r="F407" s="9"/>
      <c r="G407" s="9"/>
      <c r="H407" s="58"/>
      <c r="I407" s="9"/>
      <c r="J407" s="58"/>
      <c r="K407" s="58"/>
      <c r="L407" s="58"/>
      <c r="M407" s="58"/>
      <c r="N407" s="58"/>
      <c r="O407" s="58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ht="24.75" customHeight="1" x14ac:dyDescent="0.15">
      <c r="A408" s="9"/>
      <c r="B408" s="56"/>
      <c r="C408" s="39"/>
      <c r="D408" s="57"/>
      <c r="E408" s="57"/>
      <c r="F408" s="9"/>
      <c r="G408" s="9"/>
      <c r="H408" s="58"/>
      <c r="I408" s="9"/>
      <c r="J408" s="58"/>
      <c r="K408" s="58"/>
      <c r="L408" s="58"/>
      <c r="M408" s="58"/>
      <c r="N408" s="58"/>
      <c r="O408" s="58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 ht="24.75" customHeight="1" x14ac:dyDescent="0.15">
      <c r="A409" s="9"/>
      <c r="B409" s="56"/>
      <c r="C409" s="39"/>
      <c r="D409" s="57"/>
      <c r="E409" s="57"/>
      <c r="F409" s="9"/>
      <c r="G409" s="9"/>
      <c r="H409" s="58"/>
      <c r="I409" s="9"/>
      <c r="J409" s="58"/>
      <c r="K409" s="58"/>
      <c r="L409" s="58"/>
      <c r="M409" s="58"/>
      <c r="N409" s="58"/>
      <c r="O409" s="58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ht="24.75" customHeight="1" x14ac:dyDescent="0.15">
      <c r="A410" s="9"/>
      <c r="B410" s="56"/>
      <c r="C410" s="39"/>
      <c r="D410" s="57"/>
      <c r="E410" s="57"/>
      <c r="F410" s="9"/>
      <c r="G410" s="9"/>
      <c r="H410" s="58"/>
      <c r="I410" s="9"/>
      <c r="J410" s="58"/>
      <c r="K410" s="58"/>
      <c r="L410" s="58"/>
      <c r="M410" s="58"/>
      <c r="N410" s="58"/>
      <c r="O410" s="58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 ht="24.75" customHeight="1" x14ac:dyDescent="0.15">
      <c r="A411" s="9"/>
      <c r="B411" s="56"/>
      <c r="C411" s="39"/>
      <c r="D411" s="57"/>
      <c r="E411" s="57"/>
      <c r="F411" s="9"/>
      <c r="G411" s="9"/>
      <c r="H411" s="58"/>
      <c r="I411" s="9"/>
      <c r="J411" s="58"/>
      <c r="K411" s="58"/>
      <c r="L411" s="58"/>
      <c r="M411" s="58"/>
      <c r="N411" s="58"/>
      <c r="O411" s="58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 ht="24.75" customHeight="1" x14ac:dyDescent="0.15">
      <c r="A412" s="9"/>
      <c r="B412" s="56"/>
      <c r="C412" s="39"/>
      <c r="D412" s="57"/>
      <c r="E412" s="57"/>
      <c r="F412" s="9"/>
      <c r="G412" s="9"/>
      <c r="H412" s="58"/>
      <c r="I412" s="9"/>
      <c r="J412" s="58"/>
      <c r="K412" s="58"/>
      <c r="L412" s="58"/>
      <c r="M412" s="58"/>
      <c r="N412" s="58"/>
      <c r="O412" s="58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 ht="24.75" customHeight="1" x14ac:dyDescent="0.15">
      <c r="A413" s="9"/>
      <c r="B413" s="56"/>
      <c r="C413" s="39"/>
      <c r="D413" s="57"/>
      <c r="E413" s="57"/>
      <c r="F413" s="9"/>
      <c r="G413" s="9"/>
      <c r="H413" s="58"/>
      <c r="I413" s="9"/>
      <c r="J413" s="58"/>
      <c r="K413" s="58"/>
      <c r="L413" s="58"/>
      <c r="M413" s="58"/>
      <c r="N413" s="58"/>
      <c r="O413" s="58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ht="24.75" customHeight="1" x14ac:dyDescent="0.15">
      <c r="A414" s="9"/>
      <c r="B414" s="56"/>
      <c r="C414" s="39"/>
      <c r="D414" s="57"/>
      <c r="E414" s="57"/>
      <c r="F414" s="9"/>
      <c r="G414" s="9"/>
      <c r="H414" s="58"/>
      <c r="I414" s="9"/>
      <c r="J414" s="58"/>
      <c r="K414" s="58"/>
      <c r="L414" s="58"/>
      <c r="M414" s="58"/>
      <c r="N414" s="58"/>
      <c r="O414" s="58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ht="24.75" customHeight="1" x14ac:dyDescent="0.15">
      <c r="A415" s="9"/>
      <c r="B415" s="56"/>
      <c r="C415" s="39"/>
      <c r="D415" s="57"/>
      <c r="E415" s="57"/>
      <c r="F415" s="9"/>
      <c r="G415" s="9"/>
      <c r="H415" s="58"/>
      <c r="I415" s="9"/>
      <c r="J415" s="58"/>
      <c r="K415" s="58"/>
      <c r="L415" s="58"/>
      <c r="M415" s="58"/>
      <c r="N415" s="58"/>
      <c r="O415" s="58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 ht="24.75" customHeight="1" x14ac:dyDescent="0.15">
      <c r="A416" s="9"/>
      <c r="B416" s="56"/>
      <c r="C416" s="39"/>
      <c r="D416" s="57"/>
      <c r="E416" s="57"/>
      <c r="F416" s="9"/>
      <c r="G416" s="9"/>
      <c r="H416" s="58"/>
      <c r="I416" s="9"/>
      <c r="J416" s="58"/>
      <c r="K416" s="58"/>
      <c r="L416" s="58"/>
      <c r="M416" s="58"/>
      <c r="N416" s="58"/>
      <c r="O416" s="58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 ht="24.75" customHeight="1" x14ac:dyDescent="0.15">
      <c r="A417" s="9"/>
      <c r="B417" s="56"/>
      <c r="C417" s="39"/>
      <c r="D417" s="57"/>
      <c r="E417" s="57"/>
      <c r="F417" s="9"/>
      <c r="G417" s="9"/>
      <c r="H417" s="58"/>
      <c r="I417" s="9"/>
      <c r="J417" s="58"/>
      <c r="K417" s="58"/>
      <c r="L417" s="58"/>
      <c r="M417" s="58"/>
      <c r="N417" s="58"/>
      <c r="O417" s="58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 ht="24.75" customHeight="1" x14ac:dyDescent="0.15">
      <c r="A418" s="9"/>
      <c r="B418" s="56"/>
      <c r="C418" s="39"/>
      <c r="D418" s="57"/>
      <c r="E418" s="57"/>
      <c r="F418" s="9"/>
      <c r="G418" s="9"/>
      <c r="H418" s="58"/>
      <c r="I418" s="9"/>
      <c r="J418" s="58"/>
      <c r="K418" s="58"/>
      <c r="L418" s="58"/>
      <c r="M418" s="58"/>
      <c r="N418" s="58"/>
      <c r="O418" s="58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 ht="24.75" customHeight="1" x14ac:dyDescent="0.15">
      <c r="A419" s="9"/>
      <c r="B419" s="56"/>
      <c r="C419" s="39"/>
      <c r="D419" s="57"/>
      <c r="E419" s="57"/>
      <c r="F419" s="9"/>
      <c r="G419" s="9"/>
      <c r="H419" s="58"/>
      <c r="I419" s="9"/>
      <c r="J419" s="58"/>
      <c r="K419" s="58"/>
      <c r="L419" s="58"/>
      <c r="M419" s="58"/>
      <c r="N419" s="58"/>
      <c r="O419" s="58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 ht="24.75" customHeight="1" x14ac:dyDescent="0.15">
      <c r="A420" s="9"/>
      <c r="B420" s="56"/>
      <c r="C420" s="39"/>
      <c r="D420" s="57"/>
      <c r="E420" s="57"/>
      <c r="F420" s="9"/>
      <c r="G420" s="9"/>
      <c r="H420" s="58"/>
      <c r="I420" s="9"/>
      <c r="J420" s="58"/>
      <c r="K420" s="58"/>
      <c r="L420" s="58"/>
      <c r="M420" s="58"/>
      <c r="N420" s="58"/>
      <c r="O420" s="58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 ht="24.75" customHeight="1" x14ac:dyDescent="0.15">
      <c r="A421" s="9"/>
      <c r="B421" s="56"/>
      <c r="C421" s="39"/>
      <c r="D421" s="57"/>
      <c r="E421" s="57"/>
      <c r="F421" s="9"/>
      <c r="G421" s="9"/>
      <c r="H421" s="58"/>
      <c r="I421" s="9"/>
      <c r="J421" s="58"/>
      <c r="K421" s="58"/>
      <c r="L421" s="58"/>
      <c r="M421" s="58"/>
      <c r="N421" s="58"/>
      <c r="O421" s="58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 ht="24.75" customHeight="1" x14ac:dyDescent="0.15">
      <c r="A422" s="9"/>
      <c r="B422" s="56"/>
      <c r="C422" s="39"/>
      <c r="D422" s="57"/>
      <c r="E422" s="57"/>
      <c r="F422" s="9"/>
      <c r="G422" s="9"/>
      <c r="H422" s="58"/>
      <c r="I422" s="9"/>
      <c r="J422" s="58"/>
      <c r="K422" s="58"/>
      <c r="L422" s="58"/>
      <c r="M422" s="58"/>
      <c r="N422" s="58"/>
      <c r="O422" s="58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 ht="24.75" customHeight="1" x14ac:dyDescent="0.15">
      <c r="A423" s="9"/>
      <c r="B423" s="56"/>
      <c r="C423" s="39"/>
      <c r="D423" s="57"/>
      <c r="E423" s="57"/>
      <c r="F423" s="9"/>
      <c r="G423" s="9"/>
      <c r="H423" s="58"/>
      <c r="I423" s="9"/>
      <c r="J423" s="58"/>
      <c r="K423" s="58"/>
      <c r="L423" s="58"/>
      <c r="M423" s="58"/>
      <c r="N423" s="58"/>
      <c r="O423" s="58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 ht="24.75" customHeight="1" x14ac:dyDescent="0.15">
      <c r="A424" s="9"/>
      <c r="B424" s="56"/>
      <c r="C424" s="39"/>
      <c r="D424" s="57"/>
      <c r="E424" s="57"/>
      <c r="F424" s="9"/>
      <c r="G424" s="9"/>
      <c r="H424" s="58"/>
      <c r="I424" s="9"/>
      <c r="J424" s="58"/>
      <c r="K424" s="58"/>
      <c r="L424" s="58"/>
      <c r="M424" s="58"/>
      <c r="N424" s="58"/>
      <c r="O424" s="58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 ht="24.75" customHeight="1" x14ac:dyDescent="0.15">
      <c r="A425" s="9"/>
      <c r="B425" s="56"/>
      <c r="C425" s="39"/>
      <c r="D425" s="57"/>
      <c r="E425" s="57"/>
      <c r="F425" s="9"/>
      <c r="G425" s="9"/>
      <c r="H425" s="58"/>
      <c r="I425" s="9"/>
      <c r="J425" s="58"/>
      <c r="K425" s="58"/>
      <c r="L425" s="58"/>
      <c r="M425" s="58"/>
      <c r="N425" s="58"/>
      <c r="O425" s="58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 ht="24.75" customHeight="1" x14ac:dyDescent="0.15">
      <c r="A426" s="9"/>
      <c r="B426" s="56"/>
      <c r="C426" s="39"/>
      <c r="D426" s="57"/>
      <c r="E426" s="57"/>
      <c r="F426" s="9"/>
      <c r="G426" s="9"/>
      <c r="H426" s="58"/>
      <c r="I426" s="9"/>
      <c r="J426" s="58"/>
      <c r="K426" s="58"/>
      <c r="L426" s="58"/>
      <c r="M426" s="58"/>
      <c r="N426" s="58"/>
      <c r="O426" s="58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 ht="24.75" customHeight="1" x14ac:dyDescent="0.15">
      <c r="A427" s="9"/>
      <c r="B427" s="56"/>
      <c r="C427" s="39"/>
      <c r="D427" s="57"/>
      <c r="E427" s="57"/>
      <c r="F427" s="9"/>
      <c r="G427" s="9"/>
      <c r="H427" s="58"/>
      <c r="I427" s="9"/>
      <c r="J427" s="58"/>
      <c r="K427" s="58"/>
      <c r="L427" s="58"/>
      <c r="M427" s="58"/>
      <c r="N427" s="58"/>
      <c r="O427" s="58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 ht="24.75" customHeight="1" x14ac:dyDescent="0.15">
      <c r="A428" s="9"/>
      <c r="B428" s="56"/>
      <c r="C428" s="39"/>
      <c r="D428" s="57"/>
      <c r="E428" s="57"/>
      <c r="F428" s="9"/>
      <c r="G428" s="9"/>
      <c r="H428" s="58"/>
      <c r="I428" s="9"/>
      <c r="J428" s="58"/>
      <c r="K428" s="58"/>
      <c r="L428" s="58"/>
      <c r="M428" s="58"/>
      <c r="N428" s="58"/>
      <c r="O428" s="58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 ht="24.75" customHeight="1" x14ac:dyDescent="0.15">
      <c r="A429" s="9"/>
      <c r="B429" s="56"/>
      <c r="C429" s="39"/>
      <c r="D429" s="57"/>
      <c r="E429" s="57"/>
      <c r="F429" s="9"/>
      <c r="G429" s="9"/>
      <c r="H429" s="58"/>
      <c r="I429" s="9"/>
      <c r="J429" s="58"/>
      <c r="K429" s="58"/>
      <c r="L429" s="58"/>
      <c r="M429" s="58"/>
      <c r="N429" s="58"/>
      <c r="O429" s="58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ht="24.75" customHeight="1" x14ac:dyDescent="0.15">
      <c r="A430" s="9"/>
      <c r="B430" s="56"/>
      <c r="C430" s="39"/>
      <c r="D430" s="57"/>
      <c r="E430" s="57"/>
      <c r="F430" s="9"/>
      <c r="G430" s="9"/>
      <c r="H430" s="58"/>
      <c r="I430" s="9"/>
      <c r="J430" s="58"/>
      <c r="K430" s="58"/>
      <c r="L430" s="58"/>
      <c r="M430" s="58"/>
      <c r="N430" s="58"/>
      <c r="O430" s="58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ht="24.75" customHeight="1" x14ac:dyDescent="0.15">
      <c r="A431" s="9"/>
      <c r="B431" s="56"/>
      <c r="C431" s="39"/>
      <c r="D431" s="57"/>
      <c r="E431" s="57"/>
      <c r="F431" s="9"/>
      <c r="G431" s="9"/>
      <c r="H431" s="58"/>
      <c r="I431" s="9"/>
      <c r="J431" s="58"/>
      <c r="K431" s="58"/>
      <c r="L431" s="58"/>
      <c r="M431" s="58"/>
      <c r="N431" s="58"/>
      <c r="O431" s="58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ht="24.75" customHeight="1" x14ac:dyDescent="0.15">
      <c r="A432" s="9"/>
      <c r="B432" s="56"/>
      <c r="C432" s="39"/>
      <c r="D432" s="57"/>
      <c r="E432" s="57"/>
      <c r="F432" s="9"/>
      <c r="G432" s="9"/>
      <c r="H432" s="58"/>
      <c r="I432" s="9"/>
      <c r="J432" s="58"/>
      <c r="K432" s="58"/>
      <c r="L432" s="58"/>
      <c r="M432" s="58"/>
      <c r="N432" s="58"/>
      <c r="O432" s="58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ht="24.75" customHeight="1" x14ac:dyDescent="0.15">
      <c r="A433" s="9"/>
      <c r="B433" s="56"/>
      <c r="C433" s="39"/>
      <c r="D433" s="57"/>
      <c r="E433" s="57"/>
      <c r="F433" s="9"/>
      <c r="G433" s="9"/>
      <c r="H433" s="58"/>
      <c r="I433" s="9"/>
      <c r="J433" s="58"/>
      <c r="K433" s="58"/>
      <c r="L433" s="58"/>
      <c r="M433" s="58"/>
      <c r="N433" s="58"/>
      <c r="O433" s="58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ht="24.75" customHeight="1" x14ac:dyDescent="0.15">
      <c r="A434" s="9"/>
      <c r="B434" s="56"/>
      <c r="C434" s="39"/>
      <c r="D434" s="57"/>
      <c r="E434" s="57"/>
      <c r="F434" s="9"/>
      <c r="G434" s="9"/>
      <c r="H434" s="58"/>
      <c r="I434" s="9"/>
      <c r="J434" s="58"/>
      <c r="K434" s="58"/>
      <c r="L434" s="58"/>
      <c r="M434" s="58"/>
      <c r="N434" s="58"/>
      <c r="O434" s="58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ht="24.75" customHeight="1" x14ac:dyDescent="0.15">
      <c r="A435" s="9"/>
      <c r="B435" s="56"/>
      <c r="C435" s="39"/>
      <c r="D435" s="57"/>
      <c r="E435" s="57"/>
      <c r="F435" s="9"/>
      <c r="G435" s="9"/>
      <c r="H435" s="58"/>
      <c r="I435" s="9"/>
      <c r="J435" s="58"/>
      <c r="K435" s="58"/>
      <c r="L435" s="58"/>
      <c r="M435" s="58"/>
      <c r="N435" s="58"/>
      <c r="O435" s="58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ht="24.75" customHeight="1" x14ac:dyDescent="0.15">
      <c r="A436" s="9"/>
      <c r="B436" s="56"/>
      <c r="C436" s="39"/>
      <c r="D436" s="57"/>
      <c r="E436" s="57"/>
      <c r="F436" s="9"/>
      <c r="G436" s="9"/>
      <c r="H436" s="58"/>
      <c r="I436" s="9"/>
      <c r="J436" s="58"/>
      <c r="K436" s="58"/>
      <c r="L436" s="58"/>
      <c r="M436" s="58"/>
      <c r="N436" s="58"/>
      <c r="O436" s="58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 ht="24.75" customHeight="1" x14ac:dyDescent="0.15">
      <c r="A437" s="9"/>
      <c r="B437" s="56"/>
      <c r="C437" s="39"/>
      <c r="D437" s="57"/>
      <c r="E437" s="57"/>
      <c r="F437" s="9"/>
      <c r="G437" s="9"/>
      <c r="H437" s="58"/>
      <c r="I437" s="9"/>
      <c r="J437" s="58"/>
      <c r="K437" s="58"/>
      <c r="L437" s="58"/>
      <c r="M437" s="58"/>
      <c r="N437" s="58"/>
      <c r="O437" s="58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 ht="24.75" customHeight="1" x14ac:dyDescent="0.15">
      <c r="A438" s="9"/>
      <c r="B438" s="56"/>
      <c r="C438" s="39"/>
      <c r="D438" s="57"/>
      <c r="E438" s="57"/>
      <c r="F438" s="9"/>
      <c r="G438" s="9"/>
      <c r="H438" s="58"/>
      <c r="I438" s="9"/>
      <c r="J438" s="58"/>
      <c r="K438" s="58"/>
      <c r="L438" s="58"/>
      <c r="M438" s="58"/>
      <c r="N438" s="58"/>
      <c r="O438" s="58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 ht="24.75" customHeight="1" x14ac:dyDescent="0.15">
      <c r="A439" s="9"/>
      <c r="B439" s="56"/>
      <c r="C439" s="39"/>
      <c r="D439" s="57"/>
      <c r="E439" s="57"/>
      <c r="F439" s="9"/>
      <c r="G439" s="9"/>
      <c r="H439" s="58"/>
      <c r="I439" s="9"/>
      <c r="J439" s="58"/>
      <c r="K439" s="58"/>
      <c r="L439" s="58"/>
      <c r="M439" s="58"/>
      <c r="N439" s="58"/>
      <c r="O439" s="58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 ht="24.75" customHeight="1" x14ac:dyDescent="0.15">
      <c r="A440" s="9"/>
      <c r="B440" s="56"/>
      <c r="C440" s="39"/>
      <c r="D440" s="57"/>
      <c r="E440" s="57"/>
      <c r="F440" s="9"/>
      <c r="G440" s="9"/>
      <c r="H440" s="58"/>
      <c r="I440" s="9"/>
      <c r="J440" s="58"/>
      <c r="K440" s="58"/>
      <c r="L440" s="58"/>
      <c r="M440" s="58"/>
      <c r="N440" s="58"/>
      <c r="O440" s="58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 ht="24.75" customHeight="1" x14ac:dyDescent="0.15">
      <c r="A441" s="9"/>
      <c r="B441" s="56"/>
      <c r="C441" s="39"/>
      <c r="D441" s="57"/>
      <c r="E441" s="57"/>
      <c r="F441" s="9"/>
      <c r="G441" s="9"/>
      <c r="H441" s="58"/>
      <c r="I441" s="9"/>
      <c r="J441" s="58"/>
      <c r="K441" s="58"/>
      <c r="L441" s="58"/>
      <c r="M441" s="58"/>
      <c r="N441" s="58"/>
      <c r="O441" s="58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 ht="24.75" customHeight="1" x14ac:dyDescent="0.15">
      <c r="A442" s="9"/>
      <c r="B442" s="56"/>
      <c r="C442" s="39"/>
      <c r="D442" s="57"/>
      <c r="E442" s="57"/>
      <c r="F442" s="9"/>
      <c r="G442" s="9"/>
      <c r="H442" s="58"/>
      <c r="I442" s="9"/>
      <c r="J442" s="58"/>
      <c r="K442" s="58"/>
      <c r="L442" s="58"/>
      <c r="M442" s="58"/>
      <c r="N442" s="58"/>
      <c r="O442" s="58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ht="24.75" customHeight="1" x14ac:dyDescent="0.15">
      <c r="A443" s="9"/>
      <c r="B443" s="56"/>
      <c r="C443" s="39"/>
      <c r="D443" s="57"/>
      <c r="E443" s="57"/>
      <c r="F443" s="9"/>
      <c r="G443" s="9"/>
      <c r="H443" s="58"/>
      <c r="I443" s="9"/>
      <c r="J443" s="58"/>
      <c r="K443" s="58"/>
      <c r="L443" s="58"/>
      <c r="M443" s="58"/>
      <c r="N443" s="58"/>
      <c r="O443" s="58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 ht="24.75" customHeight="1" x14ac:dyDescent="0.15">
      <c r="A444" s="9"/>
      <c r="B444" s="56"/>
      <c r="C444" s="39"/>
      <c r="D444" s="57"/>
      <c r="E444" s="57"/>
      <c r="F444" s="9"/>
      <c r="G444" s="9"/>
      <c r="H444" s="58"/>
      <c r="I444" s="9"/>
      <c r="J444" s="58"/>
      <c r="K444" s="58"/>
      <c r="L444" s="58"/>
      <c r="M444" s="58"/>
      <c r="N444" s="58"/>
      <c r="O444" s="58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 ht="24.75" customHeight="1" x14ac:dyDescent="0.15">
      <c r="A445" s="9"/>
      <c r="B445" s="56"/>
      <c r="C445" s="39"/>
      <c r="D445" s="57"/>
      <c r="E445" s="57"/>
      <c r="F445" s="9"/>
      <c r="G445" s="9"/>
      <c r="H445" s="58"/>
      <c r="I445" s="9"/>
      <c r="J445" s="58"/>
      <c r="K445" s="58"/>
      <c r="L445" s="58"/>
      <c r="M445" s="58"/>
      <c r="N445" s="58"/>
      <c r="O445" s="58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ht="24.75" customHeight="1" x14ac:dyDescent="0.15">
      <c r="A446" s="9"/>
      <c r="B446" s="56"/>
      <c r="C446" s="39"/>
      <c r="D446" s="57"/>
      <c r="E446" s="57"/>
      <c r="F446" s="9"/>
      <c r="G446" s="9"/>
      <c r="H446" s="58"/>
      <c r="I446" s="9"/>
      <c r="J446" s="58"/>
      <c r="K446" s="58"/>
      <c r="L446" s="58"/>
      <c r="M446" s="58"/>
      <c r="N446" s="58"/>
      <c r="O446" s="58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ht="24.75" customHeight="1" x14ac:dyDescent="0.15">
      <c r="A447" s="9"/>
      <c r="B447" s="56"/>
      <c r="C447" s="39"/>
      <c r="D447" s="57"/>
      <c r="E447" s="57"/>
      <c r="F447" s="9"/>
      <c r="G447" s="9"/>
      <c r="H447" s="58"/>
      <c r="I447" s="9"/>
      <c r="J447" s="58"/>
      <c r="K447" s="58"/>
      <c r="L447" s="58"/>
      <c r="M447" s="58"/>
      <c r="N447" s="58"/>
      <c r="O447" s="58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 ht="24.75" customHeight="1" x14ac:dyDescent="0.15">
      <c r="A448" s="9"/>
      <c r="B448" s="56"/>
      <c r="C448" s="39"/>
      <c r="D448" s="57"/>
      <c r="E448" s="57"/>
      <c r="F448" s="9"/>
      <c r="G448" s="9"/>
      <c r="H448" s="58"/>
      <c r="I448" s="9"/>
      <c r="J448" s="58"/>
      <c r="K448" s="58"/>
      <c r="L448" s="58"/>
      <c r="M448" s="58"/>
      <c r="N448" s="58"/>
      <c r="O448" s="58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 ht="24.75" customHeight="1" x14ac:dyDescent="0.15">
      <c r="A449" s="9"/>
      <c r="B449" s="56"/>
      <c r="C449" s="39"/>
      <c r="D449" s="57"/>
      <c r="E449" s="57"/>
      <c r="F449" s="9"/>
      <c r="G449" s="9"/>
      <c r="H449" s="58"/>
      <c r="I449" s="9"/>
      <c r="J449" s="58"/>
      <c r="K449" s="58"/>
      <c r="L449" s="58"/>
      <c r="M449" s="58"/>
      <c r="N449" s="58"/>
      <c r="O449" s="58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ht="24.75" customHeight="1" x14ac:dyDescent="0.15">
      <c r="A450" s="9"/>
      <c r="B450" s="56"/>
      <c r="C450" s="39"/>
      <c r="D450" s="57"/>
      <c r="E450" s="57"/>
      <c r="F450" s="9"/>
      <c r="G450" s="9"/>
      <c r="H450" s="58"/>
      <c r="I450" s="9"/>
      <c r="J450" s="58"/>
      <c r="K450" s="58"/>
      <c r="L450" s="58"/>
      <c r="M450" s="58"/>
      <c r="N450" s="58"/>
      <c r="O450" s="58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 ht="24.75" customHeight="1" x14ac:dyDescent="0.15">
      <c r="A451" s="9"/>
      <c r="B451" s="56"/>
      <c r="C451" s="39"/>
      <c r="D451" s="57"/>
      <c r="E451" s="57"/>
      <c r="F451" s="9"/>
      <c r="G451" s="9"/>
      <c r="H451" s="58"/>
      <c r="I451" s="9"/>
      <c r="J451" s="58"/>
      <c r="K451" s="58"/>
      <c r="L451" s="58"/>
      <c r="M451" s="58"/>
      <c r="N451" s="58"/>
      <c r="O451" s="58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 ht="24.75" customHeight="1" x14ac:dyDescent="0.15">
      <c r="A452" s="9"/>
      <c r="B452" s="56"/>
      <c r="C452" s="39"/>
      <c r="D452" s="57"/>
      <c r="E452" s="57"/>
      <c r="F452" s="9"/>
      <c r="G452" s="9"/>
      <c r="H452" s="58"/>
      <c r="I452" s="9"/>
      <c r="J452" s="58"/>
      <c r="K452" s="58"/>
      <c r="L452" s="58"/>
      <c r="M452" s="58"/>
      <c r="N452" s="58"/>
      <c r="O452" s="58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1:27" ht="24.75" customHeight="1" x14ac:dyDescent="0.15">
      <c r="A453" s="9"/>
      <c r="B453" s="56"/>
      <c r="C453" s="39"/>
      <c r="D453" s="57"/>
      <c r="E453" s="57"/>
      <c r="F453" s="9"/>
      <c r="G453" s="9"/>
      <c r="H453" s="58"/>
      <c r="I453" s="9"/>
      <c r="J453" s="58"/>
      <c r="K453" s="58"/>
      <c r="L453" s="58"/>
      <c r="M453" s="58"/>
      <c r="N453" s="58"/>
      <c r="O453" s="58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spans="1:27" ht="24.75" customHeight="1" x14ac:dyDescent="0.15">
      <c r="A454" s="9"/>
      <c r="B454" s="56"/>
      <c r="C454" s="39"/>
      <c r="D454" s="57"/>
      <c r="E454" s="57"/>
      <c r="F454" s="9"/>
      <c r="G454" s="9"/>
      <c r="H454" s="58"/>
      <c r="I454" s="9"/>
      <c r="J454" s="58"/>
      <c r="K454" s="58"/>
      <c r="L454" s="58"/>
      <c r="M454" s="58"/>
      <c r="N454" s="58"/>
      <c r="O454" s="58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1:27" ht="24.75" customHeight="1" x14ac:dyDescent="0.15">
      <c r="A455" s="9"/>
      <c r="B455" s="56"/>
      <c r="C455" s="39"/>
      <c r="D455" s="57"/>
      <c r="E455" s="57"/>
      <c r="F455" s="9"/>
      <c r="G455" s="9"/>
      <c r="H455" s="58"/>
      <c r="I455" s="9"/>
      <c r="J455" s="58"/>
      <c r="K455" s="58"/>
      <c r="L455" s="58"/>
      <c r="M455" s="58"/>
      <c r="N455" s="58"/>
      <c r="O455" s="58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spans="1:27" ht="24.75" customHeight="1" x14ac:dyDescent="0.15">
      <c r="A456" s="9"/>
      <c r="B456" s="56"/>
      <c r="C456" s="39"/>
      <c r="D456" s="57"/>
      <c r="E456" s="57"/>
      <c r="F456" s="9"/>
      <c r="G456" s="9"/>
      <c r="H456" s="58"/>
      <c r="I456" s="9"/>
      <c r="J456" s="58"/>
      <c r="K456" s="58"/>
      <c r="L456" s="58"/>
      <c r="M456" s="58"/>
      <c r="N456" s="58"/>
      <c r="O456" s="58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1:27" ht="24.75" customHeight="1" x14ac:dyDescent="0.15">
      <c r="A457" s="9"/>
      <c r="B457" s="56"/>
      <c r="C457" s="39"/>
      <c r="D457" s="57"/>
      <c r="E457" s="57"/>
      <c r="F457" s="9"/>
      <c r="G457" s="9"/>
      <c r="H457" s="58"/>
      <c r="I457" s="9"/>
      <c r="J457" s="58"/>
      <c r="K457" s="58"/>
      <c r="L457" s="58"/>
      <c r="M457" s="58"/>
      <c r="N457" s="58"/>
      <c r="O457" s="58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spans="1:27" ht="24.75" customHeight="1" x14ac:dyDescent="0.15">
      <c r="A458" s="9"/>
      <c r="B458" s="56"/>
      <c r="C458" s="39"/>
      <c r="D458" s="57"/>
      <c r="E458" s="57"/>
      <c r="F458" s="9"/>
      <c r="G458" s="9"/>
      <c r="H458" s="58"/>
      <c r="I458" s="9"/>
      <c r="J458" s="58"/>
      <c r="K458" s="58"/>
      <c r="L458" s="58"/>
      <c r="M458" s="58"/>
      <c r="N458" s="58"/>
      <c r="O458" s="58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spans="1:27" ht="24.75" customHeight="1" x14ac:dyDescent="0.15">
      <c r="A459" s="9"/>
      <c r="B459" s="56"/>
      <c r="C459" s="39"/>
      <c r="D459" s="57"/>
      <c r="E459" s="57"/>
      <c r="F459" s="9"/>
      <c r="G459" s="9"/>
      <c r="H459" s="58"/>
      <c r="I459" s="9"/>
      <c r="J459" s="58"/>
      <c r="K459" s="58"/>
      <c r="L459" s="58"/>
      <c r="M459" s="58"/>
      <c r="N459" s="58"/>
      <c r="O459" s="58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spans="1:27" ht="24.75" customHeight="1" x14ac:dyDescent="0.15">
      <c r="A460" s="9"/>
      <c r="B460" s="56"/>
      <c r="C460" s="39"/>
      <c r="D460" s="57"/>
      <c r="E460" s="57"/>
      <c r="F460" s="9"/>
      <c r="G460" s="9"/>
      <c r="H460" s="58"/>
      <c r="I460" s="9"/>
      <c r="J460" s="58"/>
      <c r="K460" s="58"/>
      <c r="L460" s="58"/>
      <c r="M460" s="58"/>
      <c r="N460" s="58"/>
      <c r="O460" s="58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1:27" ht="24.75" customHeight="1" x14ac:dyDescent="0.15">
      <c r="A461" s="9"/>
      <c r="B461" s="56"/>
      <c r="C461" s="39"/>
      <c r="D461" s="57"/>
      <c r="E461" s="57"/>
      <c r="F461" s="9"/>
      <c r="G461" s="9"/>
      <c r="H461" s="58"/>
      <c r="I461" s="9"/>
      <c r="J461" s="58"/>
      <c r="K461" s="58"/>
      <c r="L461" s="58"/>
      <c r="M461" s="58"/>
      <c r="N461" s="58"/>
      <c r="O461" s="58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spans="1:27" ht="24.75" customHeight="1" x14ac:dyDescent="0.15">
      <c r="A462" s="9"/>
      <c r="B462" s="56"/>
      <c r="C462" s="39"/>
      <c r="D462" s="57"/>
      <c r="E462" s="57"/>
      <c r="F462" s="9"/>
      <c r="G462" s="9"/>
      <c r="H462" s="58"/>
      <c r="I462" s="9"/>
      <c r="J462" s="58"/>
      <c r="K462" s="58"/>
      <c r="L462" s="58"/>
      <c r="M462" s="58"/>
      <c r="N462" s="58"/>
      <c r="O462" s="58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ht="24.75" customHeight="1" x14ac:dyDescent="0.15">
      <c r="A463" s="9"/>
      <c r="B463" s="56"/>
      <c r="C463" s="39"/>
      <c r="D463" s="57"/>
      <c r="E463" s="57"/>
      <c r="F463" s="9"/>
      <c r="G463" s="9"/>
      <c r="H463" s="58"/>
      <c r="I463" s="9"/>
      <c r="J463" s="58"/>
      <c r="K463" s="58"/>
      <c r="L463" s="58"/>
      <c r="M463" s="58"/>
      <c r="N463" s="58"/>
      <c r="O463" s="58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spans="1:27" ht="24.75" customHeight="1" x14ac:dyDescent="0.15">
      <c r="A464" s="9"/>
      <c r="B464" s="56"/>
      <c r="C464" s="39"/>
      <c r="D464" s="57"/>
      <c r="E464" s="57"/>
      <c r="F464" s="9"/>
      <c r="G464" s="9"/>
      <c r="H464" s="58"/>
      <c r="I464" s="9"/>
      <c r="J464" s="58"/>
      <c r="K464" s="58"/>
      <c r="L464" s="58"/>
      <c r="M464" s="58"/>
      <c r="N464" s="58"/>
      <c r="O464" s="58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1:27" ht="24.75" customHeight="1" x14ac:dyDescent="0.15">
      <c r="A465" s="9"/>
      <c r="B465" s="56"/>
      <c r="C465" s="39"/>
      <c r="D465" s="57"/>
      <c r="E465" s="57"/>
      <c r="F465" s="9"/>
      <c r="G465" s="9"/>
      <c r="H465" s="58"/>
      <c r="I465" s="9"/>
      <c r="J465" s="58"/>
      <c r="K465" s="58"/>
      <c r="L465" s="58"/>
      <c r="M465" s="58"/>
      <c r="N465" s="58"/>
      <c r="O465" s="58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spans="1:27" ht="24.75" customHeight="1" x14ac:dyDescent="0.15">
      <c r="A466" s="9"/>
      <c r="B466" s="56"/>
      <c r="C466" s="39"/>
      <c r="D466" s="57"/>
      <c r="E466" s="57"/>
      <c r="F466" s="9"/>
      <c r="G466" s="9"/>
      <c r="H466" s="58"/>
      <c r="I466" s="9"/>
      <c r="J466" s="58"/>
      <c r="K466" s="58"/>
      <c r="L466" s="58"/>
      <c r="M466" s="58"/>
      <c r="N466" s="58"/>
      <c r="O466" s="58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 ht="24.75" customHeight="1" x14ac:dyDescent="0.15">
      <c r="A467" s="9"/>
      <c r="B467" s="56"/>
      <c r="C467" s="39"/>
      <c r="D467" s="57"/>
      <c r="E467" s="57"/>
      <c r="F467" s="9"/>
      <c r="G467" s="9"/>
      <c r="H467" s="58"/>
      <c r="I467" s="9"/>
      <c r="J467" s="58"/>
      <c r="K467" s="58"/>
      <c r="L467" s="58"/>
      <c r="M467" s="58"/>
      <c r="N467" s="58"/>
      <c r="O467" s="58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spans="1:27" ht="24.75" customHeight="1" x14ac:dyDescent="0.15">
      <c r="A468" s="9"/>
      <c r="B468" s="56"/>
      <c r="C468" s="39"/>
      <c r="D468" s="57"/>
      <c r="E468" s="57"/>
      <c r="F468" s="9"/>
      <c r="G468" s="9"/>
      <c r="H468" s="58"/>
      <c r="I468" s="9"/>
      <c r="J468" s="58"/>
      <c r="K468" s="58"/>
      <c r="L468" s="58"/>
      <c r="M468" s="58"/>
      <c r="N468" s="58"/>
      <c r="O468" s="58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 ht="24.75" customHeight="1" x14ac:dyDescent="0.15">
      <c r="A469" s="9"/>
      <c r="B469" s="56"/>
      <c r="C469" s="39"/>
      <c r="D469" s="57"/>
      <c r="E469" s="57"/>
      <c r="F469" s="9"/>
      <c r="G469" s="9"/>
      <c r="H469" s="58"/>
      <c r="I469" s="9"/>
      <c r="J469" s="58"/>
      <c r="K469" s="58"/>
      <c r="L469" s="58"/>
      <c r="M469" s="58"/>
      <c r="N469" s="58"/>
      <c r="O469" s="58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spans="1:27" ht="24.75" customHeight="1" x14ac:dyDescent="0.15">
      <c r="A470" s="9"/>
      <c r="B470" s="56"/>
      <c r="C470" s="39"/>
      <c r="D470" s="57"/>
      <c r="E470" s="57"/>
      <c r="F470" s="9"/>
      <c r="G470" s="9"/>
      <c r="H470" s="58"/>
      <c r="I470" s="9"/>
      <c r="J470" s="58"/>
      <c r="K470" s="58"/>
      <c r="L470" s="58"/>
      <c r="M470" s="58"/>
      <c r="N470" s="58"/>
      <c r="O470" s="58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spans="1:27" ht="24.75" customHeight="1" x14ac:dyDescent="0.15">
      <c r="A471" s="9"/>
      <c r="B471" s="56"/>
      <c r="C471" s="39"/>
      <c r="D471" s="57"/>
      <c r="E471" s="57"/>
      <c r="F471" s="9"/>
      <c r="G471" s="9"/>
      <c r="H471" s="58"/>
      <c r="I471" s="9"/>
      <c r="J471" s="58"/>
      <c r="K471" s="58"/>
      <c r="L471" s="58"/>
      <c r="M471" s="58"/>
      <c r="N471" s="58"/>
      <c r="O471" s="58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spans="1:27" ht="24.75" customHeight="1" x14ac:dyDescent="0.15">
      <c r="A472" s="9"/>
      <c r="B472" s="56"/>
      <c r="C472" s="39"/>
      <c r="D472" s="57"/>
      <c r="E472" s="57"/>
      <c r="F472" s="9"/>
      <c r="G472" s="9"/>
      <c r="H472" s="58"/>
      <c r="I472" s="9"/>
      <c r="J472" s="58"/>
      <c r="K472" s="58"/>
      <c r="L472" s="58"/>
      <c r="M472" s="58"/>
      <c r="N472" s="58"/>
      <c r="O472" s="58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1:27" ht="24.75" customHeight="1" x14ac:dyDescent="0.15">
      <c r="A473" s="9"/>
      <c r="B473" s="56"/>
      <c r="C473" s="39"/>
      <c r="D473" s="57"/>
      <c r="E473" s="57"/>
      <c r="F473" s="9"/>
      <c r="G473" s="9"/>
      <c r="H473" s="58"/>
      <c r="I473" s="9"/>
      <c r="J473" s="58"/>
      <c r="K473" s="58"/>
      <c r="L473" s="58"/>
      <c r="M473" s="58"/>
      <c r="N473" s="58"/>
      <c r="O473" s="58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spans="1:27" ht="24.75" customHeight="1" x14ac:dyDescent="0.15">
      <c r="A474" s="9"/>
      <c r="B474" s="56"/>
      <c r="C474" s="39"/>
      <c r="D474" s="57"/>
      <c r="E474" s="57"/>
      <c r="F474" s="9"/>
      <c r="G474" s="9"/>
      <c r="H474" s="58"/>
      <c r="I474" s="9"/>
      <c r="J474" s="58"/>
      <c r="K474" s="58"/>
      <c r="L474" s="58"/>
      <c r="M474" s="58"/>
      <c r="N474" s="58"/>
      <c r="O474" s="58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1:27" ht="24.75" customHeight="1" x14ac:dyDescent="0.15">
      <c r="A475" s="9"/>
      <c r="B475" s="56"/>
      <c r="C475" s="39"/>
      <c r="D475" s="57"/>
      <c r="E475" s="57"/>
      <c r="F475" s="9"/>
      <c r="G475" s="9"/>
      <c r="H475" s="58"/>
      <c r="I475" s="9"/>
      <c r="J475" s="58"/>
      <c r="K475" s="58"/>
      <c r="L475" s="58"/>
      <c r="M475" s="58"/>
      <c r="N475" s="58"/>
      <c r="O475" s="58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ht="24.75" customHeight="1" x14ac:dyDescent="0.15">
      <c r="A476" s="9"/>
      <c r="B476" s="56"/>
      <c r="C476" s="39"/>
      <c r="D476" s="57"/>
      <c r="E476" s="57"/>
      <c r="F476" s="9"/>
      <c r="G476" s="9"/>
      <c r="H476" s="58"/>
      <c r="I476" s="9"/>
      <c r="J476" s="58"/>
      <c r="K476" s="58"/>
      <c r="L476" s="58"/>
      <c r="M476" s="58"/>
      <c r="N476" s="58"/>
      <c r="O476" s="58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spans="1:27" ht="24.75" customHeight="1" x14ac:dyDescent="0.15">
      <c r="A477" s="9"/>
      <c r="B477" s="56"/>
      <c r="C477" s="39"/>
      <c r="D477" s="57"/>
      <c r="E477" s="57"/>
      <c r="F477" s="9"/>
      <c r="G477" s="9"/>
      <c r="H477" s="58"/>
      <c r="I477" s="9"/>
      <c r="J477" s="58"/>
      <c r="K477" s="58"/>
      <c r="L477" s="58"/>
      <c r="M477" s="58"/>
      <c r="N477" s="58"/>
      <c r="O477" s="58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spans="1:27" ht="24.75" customHeight="1" x14ac:dyDescent="0.15">
      <c r="A478" s="9"/>
      <c r="B478" s="56"/>
      <c r="C478" s="39"/>
      <c r="D478" s="57"/>
      <c r="E478" s="57"/>
      <c r="F478" s="9"/>
      <c r="G478" s="9"/>
      <c r="H478" s="58"/>
      <c r="I478" s="9"/>
      <c r="J478" s="58"/>
      <c r="K478" s="58"/>
      <c r="L478" s="58"/>
      <c r="M478" s="58"/>
      <c r="N478" s="58"/>
      <c r="O478" s="58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  <row r="479" spans="1:27" ht="24.75" customHeight="1" x14ac:dyDescent="0.15">
      <c r="A479" s="9"/>
      <c r="B479" s="56"/>
      <c r="C479" s="39"/>
      <c r="D479" s="57"/>
      <c r="E479" s="57"/>
      <c r="F479" s="9"/>
      <c r="G479" s="9"/>
      <c r="H479" s="58"/>
      <c r="I479" s="9"/>
      <c r="J479" s="58"/>
      <c r="K479" s="58"/>
      <c r="L479" s="58"/>
      <c r="M479" s="58"/>
      <c r="N479" s="58"/>
      <c r="O479" s="58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</row>
    <row r="480" spans="1:27" ht="24.75" customHeight="1" x14ac:dyDescent="0.15">
      <c r="A480" s="9"/>
      <c r="B480" s="56"/>
      <c r="C480" s="39"/>
      <c r="D480" s="57"/>
      <c r="E480" s="57"/>
      <c r="F480" s="9"/>
      <c r="G480" s="9"/>
      <c r="H480" s="58"/>
      <c r="I480" s="9"/>
      <c r="J480" s="58"/>
      <c r="K480" s="58"/>
      <c r="L480" s="58"/>
      <c r="M480" s="58"/>
      <c r="N480" s="58"/>
      <c r="O480" s="58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</row>
    <row r="481" spans="1:27" ht="24.75" customHeight="1" x14ac:dyDescent="0.15">
      <c r="A481" s="9"/>
      <c r="B481" s="56"/>
      <c r="C481" s="39"/>
      <c r="D481" s="57"/>
      <c r="E481" s="57"/>
      <c r="F481" s="9"/>
      <c r="G481" s="9"/>
      <c r="H481" s="58"/>
      <c r="I481" s="9"/>
      <c r="J481" s="58"/>
      <c r="K481" s="58"/>
      <c r="L481" s="58"/>
      <c r="M481" s="58"/>
      <c r="N481" s="58"/>
      <c r="O481" s="58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</row>
    <row r="482" spans="1:27" ht="24.75" customHeight="1" x14ac:dyDescent="0.15">
      <c r="A482" s="9"/>
      <c r="B482" s="56"/>
      <c r="C482" s="39"/>
      <c r="D482" s="57"/>
      <c r="E482" s="57"/>
      <c r="F482" s="9"/>
      <c r="G482" s="9"/>
      <c r="H482" s="58"/>
      <c r="I482" s="9"/>
      <c r="J482" s="58"/>
      <c r="K482" s="58"/>
      <c r="L482" s="58"/>
      <c r="M482" s="58"/>
      <c r="N482" s="58"/>
      <c r="O482" s="58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</row>
    <row r="483" spans="1:27" ht="24.75" customHeight="1" x14ac:dyDescent="0.15">
      <c r="A483" s="9"/>
      <c r="B483" s="56"/>
      <c r="C483" s="39"/>
      <c r="D483" s="57"/>
      <c r="E483" s="57"/>
      <c r="F483" s="9"/>
      <c r="G483" s="9"/>
      <c r="H483" s="58"/>
      <c r="I483" s="9"/>
      <c r="J483" s="58"/>
      <c r="K483" s="58"/>
      <c r="L483" s="58"/>
      <c r="M483" s="58"/>
      <c r="N483" s="58"/>
      <c r="O483" s="58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</row>
    <row r="484" spans="1:27" ht="24.75" customHeight="1" x14ac:dyDescent="0.15">
      <c r="A484" s="9"/>
      <c r="B484" s="56"/>
      <c r="C484" s="39"/>
      <c r="D484" s="57"/>
      <c r="E484" s="57"/>
      <c r="F484" s="9"/>
      <c r="G484" s="9"/>
      <c r="H484" s="58"/>
      <c r="I484" s="9"/>
      <c r="J484" s="58"/>
      <c r="K484" s="58"/>
      <c r="L484" s="58"/>
      <c r="M484" s="58"/>
      <c r="N484" s="58"/>
      <c r="O484" s="58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</row>
    <row r="485" spans="1:27" ht="24.75" customHeight="1" x14ac:dyDescent="0.15">
      <c r="A485" s="9"/>
      <c r="B485" s="56"/>
      <c r="C485" s="39"/>
      <c r="D485" s="57"/>
      <c r="E485" s="57"/>
      <c r="F485" s="9"/>
      <c r="G485" s="9"/>
      <c r="H485" s="58"/>
      <c r="I485" s="9"/>
      <c r="J485" s="58"/>
      <c r="K485" s="58"/>
      <c r="L485" s="58"/>
      <c r="M485" s="58"/>
      <c r="N485" s="58"/>
      <c r="O485" s="58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</row>
    <row r="486" spans="1:27" ht="24.75" customHeight="1" x14ac:dyDescent="0.15">
      <c r="A486" s="9"/>
      <c r="B486" s="56"/>
      <c r="C486" s="39"/>
      <c r="D486" s="57"/>
      <c r="E486" s="57"/>
      <c r="F486" s="9"/>
      <c r="G486" s="9"/>
      <c r="H486" s="58"/>
      <c r="I486" s="9"/>
      <c r="J486" s="58"/>
      <c r="K486" s="58"/>
      <c r="L486" s="58"/>
      <c r="M486" s="58"/>
      <c r="N486" s="58"/>
      <c r="O486" s="58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</row>
    <row r="487" spans="1:27" ht="24.75" customHeight="1" x14ac:dyDescent="0.15">
      <c r="A487" s="9"/>
      <c r="B487" s="56"/>
      <c r="C487" s="39"/>
      <c r="D487" s="57"/>
      <c r="E487" s="57"/>
      <c r="F487" s="9"/>
      <c r="G487" s="9"/>
      <c r="H487" s="58"/>
      <c r="I487" s="9"/>
      <c r="J487" s="58"/>
      <c r="K487" s="58"/>
      <c r="L487" s="58"/>
      <c r="M487" s="58"/>
      <c r="N487" s="58"/>
      <c r="O487" s="58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</row>
    <row r="488" spans="1:27" ht="24.75" customHeight="1" x14ac:dyDescent="0.15">
      <c r="A488" s="9"/>
      <c r="B488" s="56"/>
      <c r="C488" s="39"/>
      <c r="D488" s="57"/>
      <c r="E488" s="57"/>
      <c r="F488" s="9"/>
      <c r="G488" s="9"/>
      <c r="H488" s="58"/>
      <c r="I488" s="9"/>
      <c r="J488" s="58"/>
      <c r="K488" s="58"/>
      <c r="L488" s="58"/>
      <c r="M488" s="58"/>
      <c r="N488" s="58"/>
      <c r="O488" s="58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</row>
    <row r="489" spans="1:27" ht="24.75" customHeight="1" x14ac:dyDescent="0.15">
      <c r="A489" s="9"/>
      <c r="B489" s="56"/>
      <c r="C489" s="39"/>
      <c r="D489" s="57"/>
      <c r="E489" s="57"/>
      <c r="F489" s="9"/>
      <c r="G489" s="9"/>
      <c r="H489" s="58"/>
      <c r="I489" s="9"/>
      <c r="J489" s="58"/>
      <c r="K489" s="58"/>
      <c r="L489" s="58"/>
      <c r="M489" s="58"/>
      <c r="N489" s="58"/>
      <c r="O489" s="58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</row>
    <row r="490" spans="1:27" ht="24.75" customHeight="1" x14ac:dyDescent="0.15">
      <c r="A490" s="9"/>
      <c r="B490" s="56"/>
      <c r="C490" s="39"/>
      <c r="D490" s="57"/>
      <c r="E490" s="57"/>
      <c r="F490" s="9"/>
      <c r="G490" s="9"/>
      <c r="H490" s="58"/>
      <c r="I490" s="9"/>
      <c r="J490" s="58"/>
      <c r="K490" s="58"/>
      <c r="L490" s="58"/>
      <c r="M490" s="58"/>
      <c r="N490" s="58"/>
      <c r="O490" s="58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</row>
    <row r="491" spans="1:27" ht="24.75" customHeight="1" x14ac:dyDescent="0.15">
      <c r="A491" s="9"/>
      <c r="B491" s="56"/>
      <c r="C491" s="39"/>
      <c r="D491" s="57"/>
      <c r="E491" s="57"/>
      <c r="F491" s="9"/>
      <c r="G491" s="9"/>
      <c r="H491" s="58"/>
      <c r="I491" s="9"/>
      <c r="J491" s="58"/>
      <c r="K491" s="58"/>
      <c r="L491" s="58"/>
      <c r="M491" s="58"/>
      <c r="N491" s="58"/>
      <c r="O491" s="58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</row>
    <row r="492" spans="1:27" ht="24.75" customHeight="1" x14ac:dyDescent="0.15">
      <c r="A492" s="9"/>
      <c r="B492" s="56"/>
      <c r="C492" s="39"/>
      <c r="D492" s="57"/>
      <c r="E492" s="57"/>
      <c r="F492" s="9"/>
      <c r="G492" s="9"/>
      <c r="H492" s="58"/>
      <c r="I492" s="9"/>
      <c r="J492" s="58"/>
      <c r="K492" s="58"/>
      <c r="L492" s="58"/>
      <c r="M492" s="58"/>
      <c r="N492" s="58"/>
      <c r="O492" s="58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</row>
    <row r="493" spans="1:27" ht="24.75" customHeight="1" x14ac:dyDescent="0.15">
      <c r="A493" s="9"/>
      <c r="B493" s="56"/>
      <c r="C493" s="39"/>
      <c r="D493" s="57"/>
      <c r="E493" s="57"/>
      <c r="F493" s="9"/>
      <c r="G493" s="9"/>
      <c r="H493" s="58"/>
      <c r="I493" s="9"/>
      <c r="J493" s="58"/>
      <c r="K493" s="58"/>
      <c r="L493" s="58"/>
      <c r="M493" s="58"/>
      <c r="N493" s="58"/>
      <c r="O493" s="58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</row>
    <row r="494" spans="1:27" ht="24.75" customHeight="1" x14ac:dyDescent="0.15">
      <c r="A494" s="9"/>
      <c r="B494" s="56"/>
      <c r="C494" s="39"/>
      <c r="D494" s="57"/>
      <c r="E494" s="57"/>
      <c r="F494" s="9"/>
      <c r="G494" s="9"/>
      <c r="H494" s="58"/>
      <c r="I494" s="9"/>
      <c r="J494" s="58"/>
      <c r="K494" s="58"/>
      <c r="L494" s="58"/>
      <c r="M494" s="58"/>
      <c r="N494" s="58"/>
      <c r="O494" s="58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 spans="1:27" ht="24.75" customHeight="1" x14ac:dyDescent="0.15">
      <c r="A495" s="9"/>
      <c r="B495" s="56"/>
      <c r="C495" s="39"/>
      <c r="D495" s="57"/>
      <c r="E495" s="57"/>
      <c r="F495" s="9"/>
      <c r="G495" s="9"/>
      <c r="H495" s="58"/>
      <c r="I495" s="9"/>
      <c r="J495" s="58"/>
      <c r="K495" s="58"/>
      <c r="L495" s="58"/>
      <c r="M495" s="58"/>
      <c r="N495" s="58"/>
      <c r="O495" s="58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</row>
    <row r="496" spans="1:27" ht="24.75" customHeight="1" x14ac:dyDescent="0.15">
      <c r="A496" s="9"/>
      <c r="B496" s="56"/>
      <c r="C496" s="39"/>
      <c r="D496" s="57"/>
      <c r="E496" s="57"/>
      <c r="F496" s="9"/>
      <c r="G496" s="9"/>
      <c r="H496" s="58"/>
      <c r="I496" s="9"/>
      <c r="J496" s="58"/>
      <c r="K496" s="58"/>
      <c r="L496" s="58"/>
      <c r="M496" s="58"/>
      <c r="N496" s="58"/>
      <c r="O496" s="58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</row>
    <row r="497" spans="1:27" ht="24.75" customHeight="1" x14ac:dyDescent="0.15">
      <c r="A497" s="9"/>
      <c r="B497" s="56"/>
      <c r="C497" s="39"/>
      <c r="D497" s="57"/>
      <c r="E497" s="57"/>
      <c r="F497" s="9"/>
      <c r="G497" s="9"/>
      <c r="H497" s="58"/>
      <c r="I497" s="9"/>
      <c r="J497" s="58"/>
      <c r="K497" s="58"/>
      <c r="L497" s="58"/>
      <c r="M497" s="58"/>
      <c r="N497" s="58"/>
      <c r="O497" s="58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</row>
    <row r="498" spans="1:27" ht="24.75" customHeight="1" x14ac:dyDescent="0.15">
      <c r="A498" s="9"/>
      <c r="B498" s="56"/>
      <c r="C498" s="39"/>
      <c r="D498" s="57"/>
      <c r="E498" s="57"/>
      <c r="F498" s="9"/>
      <c r="G498" s="9"/>
      <c r="H498" s="58"/>
      <c r="I498" s="9"/>
      <c r="J498" s="58"/>
      <c r="K498" s="58"/>
      <c r="L498" s="58"/>
      <c r="M498" s="58"/>
      <c r="N498" s="58"/>
      <c r="O498" s="58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</row>
    <row r="499" spans="1:27" ht="24.75" customHeight="1" x14ac:dyDescent="0.15">
      <c r="A499" s="9"/>
      <c r="B499" s="56"/>
      <c r="C499" s="39"/>
      <c r="D499" s="57"/>
      <c r="E499" s="57"/>
      <c r="F499" s="9"/>
      <c r="G499" s="9"/>
      <c r="H499" s="58"/>
      <c r="I499" s="9"/>
      <c r="J499" s="58"/>
      <c r="K499" s="58"/>
      <c r="L499" s="58"/>
      <c r="M499" s="58"/>
      <c r="N499" s="58"/>
      <c r="O499" s="58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</row>
    <row r="500" spans="1:27" ht="24.75" customHeight="1" x14ac:dyDescent="0.15">
      <c r="A500" s="9"/>
      <c r="B500" s="56"/>
      <c r="C500" s="39"/>
      <c r="D500" s="57"/>
      <c r="E500" s="57"/>
      <c r="F500" s="9"/>
      <c r="G500" s="9"/>
      <c r="H500" s="58"/>
      <c r="I500" s="9"/>
      <c r="J500" s="58"/>
      <c r="K500" s="58"/>
      <c r="L500" s="58"/>
      <c r="M500" s="58"/>
      <c r="N500" s="58"/>
      <c r="O500" s="58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</row>
    <row r="501" spans="1:27" ht="24.75" customHeight="1" x14ac:dyDescent="0.15">
      <c r="A501" s="9"/>
      <c r="B501" s="56"/>
      <c r="C501" s="39"/>
      <c r="D501" s="57"/>
      <c r="E501" s="57"/>
      <c r="F501" s="9"/>
      <c r="G501" s="9"/>
      <c r="H501" s="58"/>
      <c r="I501" s="9"/>
      <c r="J501" s="58"/>
      <c r="K501" s="58"/>
      <c r="L501" s="58"/>
      <c r="M501" s="58"/>
      <c r="N501" s="58"/>
      <c r="O501" s="58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</row>
    <row r="502" spans="1:27" ht="24.75" customHeight="1" x14ac:dyDescent="0.15">
      <c r="A502" s="9"/>
      <c r="B502" s="56"/>
      <c r="C502" s="39"/>
      <c r="D502" s="57"/>
      <c r="E502" s="57"/>
      <c r="F502" s="9"/>
      <c r="G502" s="9"/>
      <c r="H502" s="58"/>
      <c r="I502" s="9"/>
      <c r="J502" s="58"/>
      <c r="K502" s="58"/>
      <c r="L502" s="58"/>
      <c r="M502" s="58"/>
      <c r="N502" s="58"/>
      <c r="O502" s="58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 spans="1:27" ht="24.75" customHeight="1" x14ac:dyDescent="0.15">
      <c r="A503" s="9"/>
      <c r="B503" s="56"/>
      <c r="C503" s="39"/>
      <c r="D503" s="57"/>
      <c r="E503" s="57"/>
      <c r="F503" s="9"/>
      <c r="G503" s="9"/>
      <c r="H503" s="58"/>
      <c r="I503" s="9"/>
      <c r="J503" s="58"/>
      <c r="K503" s="58"/>
      <c r="L503" s="58"/>
      <c r="M503" s="58"/>
      <c r="N503" s="58"/>
      <c r="O503" s="58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</row>
    <row r="504" spans="1:27" ht="24.75" customHeight="1" x14ac:dyDescent="0.15">
      <c r="A504" s="9"/>
      <c r="B504" s="56"/>
      <c r="C504" s="39"/>
      <c r="D504" s="57"/>
      <c r="E504" s="57"/>
      <c r="F504" s="9"/>
      <c r="G504" s="9"/>
      <c r="H504" s="58"/>
      <c r="I504" s="9"/>
      <c r="J504" s="58"/>
      <c r="K504" s="58"/>
      <c r="L504" s="58"/>
      <c r="M504" s="58"/>
      <c r="N504" s="58"/>
      <c r="O504" s="58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5" spans="1:27" ht="24.75" customHeight="1" x14ac:dyDescent="0.15">
      <c r="A505" s="9"/>
      <c r="B505" s="56"/>
      <c r="C505" s="39"/>
      <c r="D505" s="57"/>
      <c r="E505" s="57"/>
      <c r="F505" s="9"/>
      <c r="G505" s="9"/>
      <c r="H505" s="58"/>
      <c r="I505" s="9"/>
      <c r="J505" s="58"/>
      <c r="K505" s="58"/>
      <c r="L505" s="58"/>
      <c r="M505" s="58"/>
      <c r="N505" s="58"/>
      <c r="O505" s="58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</row>
    <row r="506" spans="1:27" ht="24.75" customHeight="1" x14ac:dyDescent="0.15">
      <c r="A506" s="9"/>
      <c r="B506" s="56"/>
      <c r="C506" s="39"/>
      <c r="D506" s="57"/>
      <c r="E506" s="57"/>
      <c r="F506" s="9"/>
      <c r="G506" s="9"/>
      <c r="H506" s="58"/>
      <c r="I506" s="9"/>
      <c r="J506" s="58"/>
      <c r="K506" s="58"/>
      <c r="L506" s="58"/>
      <c r="M506" s="58"/>
      <c r="N506" s="58"/>
      <c r="O506" s="58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spans="1:27" ht="24.75" customHeight="1" x14ac:dyDescent="0.15">
      <c r="A507" s="9"/>
      <c r="B507" s="56"/>
      <c r="C507" s="39"/>
      <c r="D507" s="57"/>
      <c r="E507" s="57"/>
      <c r="F507" s="9"/>
      <c r="G507" s="9"/>
      <c r="H507" s="58"/>
      <c r="I507" s="9"/>
      <c r="J507" s="58"/>
      <c r="K507" s="58"/>
      <c r="L507" s="58"/>
      <c r="M507" s="58"/>
      <c r="N507" s="58"/>
      <c r="O507" s="58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spans="1:27" ht="24.75" customHeight="1" x14ac:dyDescent="0.15">
      <c r="A508" s="9"/>
      <c r="B508" s="56"/>
      <c r="C508" s="39"/>
      <c r="D508" s="57"/>
      <c r="E508" s="57"/>
      <c r="F508" s="9"/>
      <c r="G508" s="9"/>
      <c r="H508" s="58"/>
      <c r="I508" s="9"/>
      <c r="J508" s="58"/>
      <c r="K508" s="58"/>
      <c r="L508" s="58"/>
      <c r="M508" s="58"/>
      <c r="N508" s="58"/>
      <c r="O508" s="58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spans="1:27" ht="24.75" customHeight="1" x14ac:dyDescent="0.15">
      <c r="A509" s="9"/>
      <c r="B509" s="56"/>
      <c r="C509" s="39"/>
      <c r="D509" s="57"/>
      <c r="E509" s="57"/>
      <c r="F509" s="9"/>
      <c r="G509" s="9"/>
      <c r="H509" s="58"/>
      <c r="I509" s="9"/>
      <c r="J509" s="58"/>
      <c r="K509" s="58"/>
      <c r="L509" s="58"/>
      <c r="M509" s="58"/>
      <c r="N509" s="58"/>
      <c r="O509" s="58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spans="1:27" ht="24.75" customHeight="1" x14ac:dyDescent="0.15">
      <c r="A510" s="9"/>
      <c r="B510" s="56"/>
      <c r="C510" s="39"/>
      <c r="D510" s="57"/>
      <c r="E510" s="57"/>
      <c r="F510" s="9"/>
      <c r="G510" s="9"/>
      <c r="H510" s="58"/>
      <c r="I510" s="9"/>
      <c r="J510" s="58"/>
      <c r="K510" s="58"/>
      <c r="L510" s="58"/>
      <c r="M510" s="58"/>
      <c r="N510" s="58"/>
      <c r="O510" s="58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spans="1:27" ht="24.75" customHeight="1" x14ac:dyDescent="0.15">
      <c r="A511" s="9"/>
      <c r="B511" s="56"/>
      <c r="C511" s="39"/>
      <c r="D511" s="57"/>
      <c r="E511" s="57"/>
      <c r="F511" s="9"/>
      <c r="G511" s="9"/>
      <c r="H511" s="58"/>
      <c r="I511" s="9"/>
      <c r="J511" s="58"/>
      <c r="K511" s="58"/>
      <c r="L511" s="58"/>
      <c r="M511" s="58"/>
      <c r="N511" s="58"/>
      <c r="O511" s="58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</row>
    <row r="512" spans="1:27" ht="24.75" customHeight="1" x14ac:dyDescent="0.15">
      <c r="A512" s="9"/>
      <c r="B512" s="56"/>
      <c r="C512" s="39"/>
      <c r="D512" s="57"/>
      <c r="E512" s="57"/>
      <c r="F512" s="9"/>
      <c r="G512" s="9"/>
      <c r="H512" s="58"/>
      <c r="I512" s="9"/>
      <c r="J512" s="58"/>
      <c r="K512" s="58"/>
      <c r="L512" s="58"/>
      <c r="M512" s="58"/>
      <c r="N512" s="58"/>
      <c r="O512" s="58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</row>
    <row r="513" spans="1:27" ht="24.75" customHeight="1" x14ac:dyDescent="0.15">
      <c r="A513" s="9"/>
      <c r="B513" s="56"/>
      <c r="C513" s="39"/>
      <c r="D513" s="57"/>
      <c r="E513" s="57"/>
      <c r="F513" s="9"/>
      <c r="G513" s="9"/>
      <c r="H513" s="58"/>
      <c r="I513" s="9"/>
      <c r="J513" s="58"/>
      <c r="K513" s="58"/>
      <c r="L513" s="58"/>
      <c r="M513" s="58"/>
      <c r="N513" s="58"/>
      <c r="O513" s="58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spans="1:27" ht="24.75" customHeight="1" x14ac:dyDescent="0.15">
      <c r="A514" s="9"/>
      <c r="B514" s="56"/>
      <c r="C514" s="39"/>
      <c r="D514" s="57"/>
      <c r="E514" s="57"/>
      <c r="F514" s="9"/>
      <c r="G514" s="9"/>
      <c r="H514" s="58"/>
      <c r="I514" s="9"/>
      <c r="J514" s="58"/>
      <c r="K514" s="58"/>
      <c r="L514" s="58"/>
      <c r="M514" s="58"/>
      <c r="N514" s="58"/>
      <c r="O514" s="58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spans="1:27" ht="24.75" customHeight="1" x14ac:dyDescent="0.15">
      <c r="A515" s="9"/>
      <c r="B515" s="56"/>
      <c r="C515" s="39"/>
      <c r="D515" s="57"/>
      <c r="E515" s="57"/>
      <c r="F515" s="9"/>
      <c r="G515" s="9"/>
      <c r="H515" s="58"/>
      <c r="I515" s="9"/>
      <c r="J515" s="58"/>
      <c r="K515" s="58"/>
      <c r="L515" s="58"/>
      <c r="M515" s="58"/>
      <c r="N515" s="58"/>
      <c r="O515" s="58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</row>
    <row r="516" spans="1:27" ht="24.75" customHeight="1" x14ac:dyDescent="0.15">
      <c r="A516" s="9"/>
      <c r="B516" s="56"/>
      <c r="C516" s="39"/>
      <c r="D516" s="57"/>
      <c r="E516" s="57"/>
      <c r="F516" s="9"/>
      <c r="G516" s="9"/>
      <c r="H516" s="58"/>
      <c r="I516" s="9"/>
      <c r="J516" s="58"/>
      <c r="K516" s="58"/>
      <c r="L516" s="58"/>
      <c r="M516" s="58"/>
      <c r="N516" s="58"/>
      <c r="O516" s="58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 spans="1:27" ht="24.75" customHeight="1" x14ac:dyDescent="0.15">
      <c r="A517" s="9"/>
      <c r="B517" s="56"/>
      <c r="C517" s="39"/>
      <c r="D517" s="57"/>
      <c r="E517" s="57"/>
      <c r="F517" s="9"/>
      <c r="G517" s="9"/>
      <c r="H517" s="58"/>
      <c r="I517" s="9"/>
      <c r="J517" s="58"/>
      <c r="K517" s="58"/>
      <c r="L517" s="58"/>
      <c r="M517" s="58"/>
      <c r="N517" s="58"/>
      <c r="O517" s="58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</row>
    <row r="518" spans="1:27" ht="24.75" customHeight="1" x14ac:dyDescent="0.15">
      <c r="A518" s="9"/>
      <c r="B518" s="56"/>
      <c r="C518" s="39"/>
      <c r="D518" s="57"/>
      <c r="E518" s="57"/>
      <c r="F518" s="9"/>
      <c r="G518" s="9"/>
      <c r="H518" s="58"/>
      <c r="I518" s="9"/>
      <c r="J518" s="58"/>
      <c r="K518" s="58"/>
      <c r="L518" s="58"/>
      <c r="M518" s="58"/>
      <c r="N518" s="58"/>
      <c r="O518" s="58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 spans="1:27" ht="24.75" customHeight="1" x14ac:dyDescent="0.15">
      <c r="A519" s="9"/>
      <c r="B519" s="56"/>
      <c r="C519" s="39"/>
      <c r="D519" s="57"/>
      <c r="E519" s="57"/>
      <c r="F519" s="9"/>
      <c r="G519" s="9"/>
      <c r="H519" s="58"/>
      <c r="I519" s="9"/>
      <c r="J519" s="58"/>
      <c r="K519" s="58"/>
      <c r="L519" s="58"/>
      <c r="M519" s="58"/>
      <c r="N519" s="58"/>
      <c r="O519" s="58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</row>
    <row r="520" spans="1:27" ht="24.75" customHeight="1" x14ac:dyDescent="0.15">
      <c r="A520" s="9"/>
      <c r="B520" s="56"/>
      <c r="C520" s="39"/>
      <c r="D520" s="57"/>
      <c r="E520" s="57"/>
      <c r="F520" s="9"/>
      <c r="G520" s="9"/>
      <c r="H520" s="58"/>
      <c r="I520" s="9"/>
      <c r="J520" s="58"/>
      <c r="K520" s="58"/>
      <c r="L520" s="58"/>
      <c r="M520" s="58"/>
      <c r="N520" s="58"/>
      <c r="O520" s="58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 spans="1:27" ht="24.75" customHeight="1" x14ac:dyDescent="0.15">
      <c r="A521" s="9"/>
      <c r="B521" s="56"/>
      <c r="C521" s="39"/>
      <c r="D521" s="57"/>
      <c r="E521" s="57"/>
      <c r="F521" s="9"/>
      <c r="G521" s="9"/>
      <c r="H521" s="58"/>
      <c r="I521" s="9"/>
      <c r="J521" s="58"/>
      <c r="K521" s="58"/>
      <c r="L521" s="58"/>
      <c r="M521" s="58"/>
      <c r="N521" s="58"/>
      <c r="O521" s="58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</row>
    <row r="522" spans="1:27" ht="24.75" customHeight="1" x14ac:dyDescent="0.15">
      <c r="A522" s="9"/>
      <c r="B522" s="56"/>
      <c r="C522" s="39"/>
      <c r="D522" s="57"/>
      <c r="E522" s="57"/>
      <c r="F522" s="9"/>
      <c r="G522" s="9"/>
      <c r="H522" s="58"/>
      <c r="I522" s="9"/>
      <c r="J522" s="58"/>
      <c r="K522" s="58"/>
      <c r="L522" s="58"/>
      <c r="M522" s="58"/>
      <c r="N522" s="58"/>
      <c r="O522" s="58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 spans="1:27" ht="24.75" customHeight="1" x14ac:dyDescent="0.15">
      <c r="A523" s="9"/>
      <c r="B523" s="56"/>
      <c r="C523" s="39"/>
      <c r="D523" s="57"/>
      <c r="E523" s="57"/>
      <c r="F523" s="9"/>
      <c r="G523" s="9"/>
      <c r="H523" s="58"/>
      <c r="I523" s="9"/>
      <c r="J523" s="58"/>
      <c r="K523" s="58"/>
      <c r="L523" s="58"/>
      <c r="M523" s="58"/>
      <c r="N523" s="58"/>
      <c r="O523" s="58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</row>
    <row r="524" spans="1:27" ht="24.75" customHeight="1" x14ac:dyDescent="0.15">
      <c r="A524" s="9"/>
      <c r="B524" s="56"/>
      <c r="C524" s="39"/>
      <c r="D524" s="57"/>
      <c r="E524" s="57"/>
      <c r="F524" s="9"/>
      <c r="G524" s="9"/>
      <c r="H524" s="58"/>
      <c r="I524" s="9"/>
      <c r="J524" s="58"/>
      <c r="K524" s="58"/>
      <c r="L524" s="58"/>
      <c r="M524" s="58"/>
      <c r="N524" s="58"/>
      <c r="O524" s="58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</row>
    <row r="525" spans="1:27" ht="24.75" customHeight="1" x14ac:dyDescent="0.15">
      <c r="A525" s="9"/>
      <c r="B525" s="56"/>
      <c r="C525" s="39"/>
      <c r="D525" s="57"/>
      <c r="E525" s="57"/>
      <c r="F525" s="9"/>
      <c r="G525" s="9"/>
      <c r="H525" s="58"/>
      <c r="I525" s="9"/>
      <c r="J525" s="58"/>
      <c r="K525" s="58"/>
      <c r="L525" s="58"/>
      <c r="M525" s="58"/>
      <c r="N525" s="58"/>
      <c r="O525" s="58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</row>
    <row r="526" spans="1:27" ht="24.75" customHeight="1" x14ac:dyDescent="0.15">
      <c r="A526" s="9"/>
      <c r="B526" s="56"/>
      <c r="C526" s="39"/>
      <c r="D526" s="57"/>
      <c r="E526" s="57"/>
      <c r="F526" s="9"/>
      <c r="G526" s="9"/>
      <c r="H526" s="58"/>
      <c r="I526" s="9"/>
      <c r="J526" s="58"/>
      <c r="K526" s="58"/>
      <c r="L526" s="58"/>
      <c r="M526" s="58"/>
      <c r="N526" s="58"/>
      <c r="O526" s="58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</row>
    <row r="527" spans="1:27" ht="24.75" customHeight="1" x14ac:dyDescent="0.15">
      <c r="A527" s="9"/>
      <c r="B527" s="56"/>
      <c r="C527" s="39"/>
      <c r="D527" s="57"/>
      <c r="E527" s="57"/>
      <c r="F527" s="9"/>
      <c r="G527" s="9"/>
      <c r="H527" s="58"/>
      <c r="I527" s="9"/>
      <c r="J527" s="58"/>
      <c r="K527" s="58"/>
      <c r="L527" s="58"/>
      <c r="M527" s="58"/>
      <c r="N527" s="58"/>
      <c r="O527" s="58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</row>
    <row r="528" spans="1:27" ht="24.75" customHeight="1" x14ac:dyDescent="0.15">
      <c r="A528" s="9"/>
      <c r="B528" s="56"/>
      <c r="C528" s="39"/>
      <c r="D528" s="57"/>
      <c r="E528" s="57"/>
      <c r="F528" s="9"/>
      <c r="G528" s="9"/>
      <c r="H528" s="58"/>
      <c r="I528" s="9"/>
      <c r="J528" s="58"/>
      <c r="K528" s="58"/>
      <c r="L528" s="58"/>
      <c r="M528" s="58"/>
      <c r="N528" s="58"/>
      <c r="O528" s="58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</row>
    <row r="529" spans="1:27" ht="24.75" customHeight="1" x14ac:dyDescent="0.15">
      <c r="A529" s="9"/>
      <c r="B529" s="56"/>
      <c r="C529" s="39"/>
      <c r="D529" s="57"/>
      <c r="E529" s="57"/>
      <c r="F529" s="9"/>
      <c r="G529" s="9"/>
      <c r="H529" s="58"/>
      <c r="I529" s="9"/>
      <c r="J529" s="58"/>
      <c r="K529" s="58"/>
      <c r="L529" s="58"/>
      <c r="M529" s="58"/>
      <c r="N529" s="58"/>
      <c r="O529" s="58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spans="1:27" ht="24.75" customHeight="1" x14ac:dyDescent="0.15">
      <c r="A530" s="9"/>
      <c r="B530" s="56"/>
      <c r="C530" s="39"/>
      <c r="D530" s="57"/>
      <c r="E530" s="57"/>
      <c r="F530" s="9"/>
      <c r="G530" s="9"/>
      <c r="H530" s="58"/>
      <c r="I530" s="9"/>
      <c r="J530" s="58"/>
      <c r="K530" s="58"/>
      <c r="L530" s="58"/>
      <c r="M530" s="58"/>
      <c r="N530" s="58"/>
      <c r="O530" s="58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 spans="1:27" ht="24.75" customHeight="1" x14ac:dyDescent="0.15">
      <c r="A531" s="9"/>
      <c r="B531" s="56"/>
      <c r="C531" s="39"/>
      <c r="D531" s="57"/>
      <c r="E531" s="57"/>
      <c r="F531" s="9"/>
      <c r="G531" s="9"/>
      <c r="H531" s="58"/>
      <c r="I531" s="9"/>
      <c r="J531" s="58"/>
      <c r="K531" s="58"/>
      <c r="L531" s="58"/>
      <c r="M531" s="58"/>
      <c r="N531" s="58"/>
      <c r="O531" s="58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spans="1:27" ht="24.75" customHeight="1" x14ac:dyDescent="0.15">
      <c r="A532" s="9"/>
      <c r="B532" s="56"/>
      <c r="C532" s="39"/>
      <c r="D532" s="57"/>
      <c r="E532" s="57"/>
      <c r="F532" s="9"/>
      <c r="G532" s="9"/>
      <c r="H532" s="58"/>
      <c r="I532" s="9"/>
      <c r="J532" s="58"/>
      <c r="K532" s="58"/>
      <c r="L532" s="58"/>
      <c r="M532" s="58"/>
      <c r="N532" s="58"/>
      <c r="O532" s="58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</row>
    <row r="533" spans="1:27" ht="24.75" customHeight="1" x14ac:dyDescent="0.15">
      <c r="A533" s="9"/>
      <c r="B533" s="56"/>
      <c r="C533" s="39"/>
      <c r="D533" s="57"/>
      <c r="E533" s="57"/>
      <c r="F533" s="9"/>
      <c r="G533" s="9"/>
      <c r="H533" s="58"/>
      <c r="I533" s="9"/>
      <c r="J533" s="58"/>
      <c r="K533" s="58"/>
      <c r="L533" s="58"/>
      <c r="M533" s="58"/>
      <c r="N533" s="58"/>
      <c r="O533" s="58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</row>
    <row r="534" spans="1:27" ht="24.75" customHeight="1" x14ac:dyDescent="0.15">
      <c r="A534" s="9"/>
      <c r="B534" s="56"/>
      <c r="C534" s="39"/>
      <c r="D534" s="57"/>
      <c r="E534" s="57"/>
      <c r="F534" s="9"/>
      <c r="G534" s="9"/>
      <c r="H534" s="58"/>
      <c r="I534" s="9"/>
      <c r="J534" s="58"/>
      <c r="K534" s="58"/>
      <c r="L534" s="58"/>
      <c r="M534" s="58"/>
      <c r="N534" s="58"/>
      <c r="O534" s="58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 spans="1:27" ht="24.75" customHeight="1" x14ac:dyDescent="0.15">
      <c r="A535" s="9"/>
      <c r="B535" s="56"/>
      <c r="C535" s="39"/>
      <c r="D535" s="57"/>
      <c r="E535" s="57"/>
      <c r="F535" s="9"/>
      <c r="G535" s="9"/>
      <c r="H535" s="58"/>
      <c r="I535" s="9"/>
      <c r="J535" s="58"/>
      <c r="K535" s="58"/>
      <c r="L535" s="58"/>
      <c r="M535" s="58"/>
      <c r="N535" s="58"/>
      <c r="O535" s="58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</row>
    <row r="536" spans="1:27" ht="24.75" customHeight="1" x14ac:dyDescent="0.15">
      <c r="A536" s="9"/>
      <c r="B536" s="56"/>
      <c r="C536" s="39"/>
      <c r="D536" s="57"/>
      <c r="E536" s="57"/>
      <c r="F536" s="9"/>
      <c r="G536" s="9"/>
      <c r="H536" s="58"/>
      <c r="I536" s="9"/>
      <c r="J536" s="58"/>
      <c r="K536" s="58"/>
      <c r="L536" s="58"/>
      <c r="M536" s="58"/>
      <c r="N536" s="58"/>
      <c r="O536" s="58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</row>
    <row r="537" spans="1:27" ht="24.75" customHeight="1" x14ac:dyDescent="0.15">
      <c r="A537" s="9"/>
      <c r="B537" s="56"/>
      <c r="C537" s="39"/>
      <c r="D537" s="57"/>
      <c r="E537" s="57"/>
      <c r="F537" s="9"/>
      <c r="G537" s="9"/>
      <c r="H537" s="58"/>
      <c r="I537" s="9"/>
      <c r="J537" s="58"/>
      <c r="K537" s="58"/>
      <c r="L537" s="58"/>
      <c r="M537" s="58"/>
      <c r="N537" s="58"/>
      <c r="O537" s="58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</row>
    <row r="538" spans="1:27" ht="24.75" customHeight="1" x14ac:dyDescent="0.15">
      <c r="A538" s="9"/>
      <c r="B538" s="56"/>
      <c r="C538" s="39"/>
      <c r="D538" s="57"/>
      <c r="E538" s="57"/>
      <c r="F538" s="9"/>
      <c r="G538" s="9"/>
      <c r="H538" s="58"/>
      <c r="I538" s="9"/>
      <c r="J538" s="58"/>
      <c r="K538" s="58"/>
      <c r="L538" s="58"/>
      <c r="M538" s="58"/>
      <c r="N538" s="58"/>
      <c r="O538" s="58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spans="1:27" ht="24.75" customHeight="1" x14ac:dyDescent="0.15">
      <c r="A539" s="9"/>
      <c r="B539" s="56"/>
      <c r="C539" s="39"/>
      <c r="D539" s="57"/>
      <c r="E539" s="57"/>
      <c r="F539" s="9"/>
      <c r="G539" s="9"/>
      <c r="H539" s="58"/>
      <c r="I539" s="9"/>
      <c r="J539" s="58"/>
      <c r="K539" s="58"/>
      <c r="L539" s="58"/>
      <c r="M539" s="58"/>
      <c r="N539" s="58"/>
      <c r="O539" s="58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spans="1:27" ht="24.75" customHeight="1" x14ac:dyDescent="0.15">
      <c r="A540" s="9"/>
      <c r="B540" s="56"/>
      <c r="C540" s="39"/>
      <c r="D540" s="57"/>
      <c r="E540" s="57"/>
      <c r="F540" s="9"/>
      <c r="G540" s="9"/>
      <c r="H540" s="58"/>
      <c r="I540" s="9"/>
      <c r="J540" s="58"/>
      <c r="K540" s="58"/>
      <c r="L540" s="58"/>
      <c r="M540" s="58"/>
      <c r="N540" s="58"/>
      <c r="O540" s="58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</row>
    <row r="541" spans="1:27" ht="24.75" customHeight="1" x14ac:dyDescent="0.15">
      <c r="A541" s="9"/>
      <c r="B541" s="56"/>
      <c r="C541" s="39"/>
      <c r="D541" s="57"/>
      <c r="E541" s="57"/>
      <c r="F541" s="9"/>
      <c r="G541" s="9"/>
      <c r="H541" s="58"/>
      <c r="I541" s="9"/>
      <c r="J541" s="58"/>
      <c r="K541" s="58"/>
      <c r="L541" s="58"/>
      <c r="M541" s="58"/>
      <c r="N541" s="58"/>
      <c r="O541" s="58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</row>
    <row r="542" spans="1:27" ht="24.75" customHeight="1" x14ac:dyDescent="0.15">
      <c r="A542" s="9"/>
      <c r="B542" s="56"/>
      <c r="C542" s="39"/>
      <c r="D542" s="57"/>
      <c r="E542" s="57"/>
      <c r="F542" s="9"/>
      <c r="G542" s="9"/>
      <c r="H542" s="58"/>
      <c r="I542" s="9"/>
      <c r="J542" s="58"/>
      <c r="K542" s="58"/>
      <c r="L542" s="58"/>
      <c r="M542" s="58"/>
      <c r="N542" s="58"/>
      <c r="O542" s="58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</row>
    <row r="543" spans="1:27" ht="24.75" customHeight="1" x14ac:dyDescent="0.15">
      <c r="A543" s="9"/>
      <c r="B543" s="56"/>
      <c r="C543" s="39"/>
      <c r="D543" s="57"/>
      <c r="E543" s="57"/>
      <c r="F543" s="9"/>
      <c r="G543" s="9"/>
      <c r="H543" s="58"/>
      <c r="I543" s="9"/>
      <c r="J543" s="58"/>
      <c r="K543" s="58"/>
      <c r="L543" s="58"/>
      <c r="M543" s="58"/>
      <c r="N543" s="58"/>
      <c r="O543" s="58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</row>
    <row r="544" spans="1:27" ht="24.75" customHeight="1" x14ac:dyDescent="0.15">
      <c r="A544" s="9"/>
      <c r="B544" s="56"/>
      <c r="C544" s="39"/>
      <c r="D544" s="57"/>
      <c r="E544" s="57"/>
      <c r="F544" s="9"/>
      <c r="G544" s="9"/>
      <c r="H544" s="58"/>
      <c r="I544" s="9"/>
      <c r="J544" s="58"/>
      <c r="K544" s="58"/>
      <c r="L544" s="58"/>
      <c r="M544" s="58"/>
      <c r="N544" s="58"/>
      <c r="O544" s="58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</row>
    <row r="545" spans="1:27" ht="24.75" customHeight="1" x14ac:dyDescent="0.15">
      <c r="A545" s="9"/>
      <c r="B545" s="56"/>
      <c r="C545" s="39"/>
      <c r="D545" s="57"/>
      <c r="E545" s="57"/>
      <c r="F545" s="9"/>
      <c r="G545" s="9"/>
      <c r="H545" s="58"/>
      <c r="I545" s="9"/>
      <c r="J545" s="58"/>
      <c r="K545" s="58"/>
      <c r="L545" s="58"/>
      <c r="M545" s="58"/>
      <c r="N545" s="58"/>
      <c r="O545" s="58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</row>
    <row r="546" spans="1:27" ht="24.75" customHeight="1" x14ac:dyDescent="0.15">
      <c r="A546" s="9"/>
      <c r="B546" s="56"/>
      <c r="C546" s="39"/>
      <c r="D546" s="57"/>
      <c r="E546" s="57"/>
      <c r="F546" s="9"/>
      <c r="G546" s="9"/>
      <c r="H546" s="58"/>
      <c r="I546" s="9"/>
      <c r="J546" s="58"/>
      <c r="K546" s="58"/>
      <c r="L546" s="58"/>
      <c r="M546" s="58"/>
      <c r="N546" s="58"/>
      <c r="O546" s="58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 spans="1:27" ht="24.75" customHeight="1" x14ac:dyDescent="0.15">
      <c r="A547" s="9"/>
      <c r="B547" s="56"/>
      <c r="C547" s="39"/>
      <c r="D547" s="57"/>
      <c r="E547" s="57"/>
      <c r="F547" s="9"/>
      <c r="G547" s="9"/>
      <c r="H547" s="58"/>
      <c r="I547" s="9"/>
      <c r="J547" s="58"/>
      <c r="K547" s="58"/>
      <c r="L547" s="58"/>
      <c r="M547" s="58"/>
      <c r="N547" s="58"/>
      <c r="O547" s="58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</row>
    <row r="548" spans="1:27" ht="24.75" customHeight="1" x14ac:dyDescent="0.15">
      <c r="A548" s="9"/>
      <c r="B548" s="56"/>
      <c r="C548" s="39"/>
      <c r="D548" s="57"/>
      <c r="E548" s="57"/>
      <c r="F548" s="9"/>
      <c r="G548" s="9"/>
      <c r="H548" s="58"/>
      <c r="I548" s="9"/>
      <c r="J548" s="58"/>
      <c r="K548" s="58"/>
      <c r="L548" s="58"/>
      <c r="M548" s="58"/>
      <c r="N548" s="58"/>
      <c r="O548" s="58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</row>
    <row r="549" spans="1:27" ht="24.75" customHeight="1" x14ac:dyDescent="0.15">
      <c r="A549" s="9"/>
      <c r="B549" s="56"/>
      <c r="C549" s="39"/>
      <c r="D549" s="57"/>
      <c r="E549" s="57"/>
      <c r="F549" s="9"/>
      <c r="G549" s="9"/>
      <c r="H549" s="58"/>
      <c r="I549" s="9"/>
      <c r="J549" s="58"/>
      <c r="K549" s="58"/>
      <c r="L549" s="58"/>
      <c r="M549" s="58"/>
      <c r="N549" s="58"/>
      <c r="O549" s="58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spans="1:27" ht="24.75" customHeight="1" x14ac:dyDescent="0.15">
      <c r="A550" s="9"/>
      <c r="B550" s="56"/>
      <c r="C550" s="39"/>
      <c r="D550" s="57"/>
      <c r="E550" s="57"/>
      <c r="F550" s="9"/>
      <c r="G550" s="9"/>
      <c r="H550" s="58"/>
      <c r="I550" s="9"/>
      <c r="J550" s="58"/>
      <c r="K550" s="58"/>
      <c r="L550" s="58"/>
      <c r="M550" s="58"/>
      <c r="N550" s="58"/>
      <c r="O550" s="58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</row>
    <row r="551" spans="1:27" ht="24.75" customHeight="1" x14ac:dyDescent="0.15">
      <c r="A551" s="9"/>
      <c r="B551" s="56"/>
      <c r="C551" s="39"/>
      <c r="D551" s="57"/>
      <c r="E551" s="57"/>
      <c r="F551" s="9"/>
      <c r="G551" s="9"/>
      <c r="H551" s="58"/>
      <c r="I551" s="9"/>
      <c r="J551" s="58"/>
      <c r="K551" s="58"/>
      <c r="L551" s="58"/>
      <c r="M551" s="58"/>
      <c r="N551" s="58"/>
      <c r="O551" s="58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</row>
    <row r="552" spans="1:27" ht="24.75" customHeight="1" x14ac:dyDescent="0.15">
      <c r="A552" s="9"/>
      <c r="B552" s="56"/>
      <c r="C552" s="39"/>
      <c r="D552" s="57"/>
      <c r="E552" s="57"/>
      <c r="F552" s="9"/>
      <c r="G552" s="9"/>
      <c r="H552" s="58"/>
      <c r="I552" s="9"/>
      <c r="J552" s="58"/>
      <c r="K552" s="58"/>
      <c r="L552" s="58"/>
      <c r="M552" s="58"/>
      <c r="N552" s="58"/>
      <c r="O552" s="58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spans="1:27" ht="24.75" customHeight="1" x14ac:dyDescent="0.15">
      <c r="A553" s="9"/>
      <c r="B553" s="56"/>
      <c r="C553" s="39"/>
      <c r="D553" s="57"/>
      <c r="E553" s="57"/>
      <c r="F553" s="9"/>
      <c r="G553" s="9"/>
      <c r="H553" s="58"/>
      <c r="I553" s="9"/>
      <c r="J553" s="58"/>
      <c r="K553" s="58"/>
      <c r="L553" s="58"/>
      <c r="M553" s="58"/>
      <c r="N553" s="58"/>
      <c r="O553" s="58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spans="1:27" ht="24.75" customHeight="1" x14ac:dyDescent="0.15">
      <c r="A554" s="9"/>
      <c r="B554" s="56"/>
      <c r="C554" s="39"/>
      <c r="D554" s="57"/>
      <c r="E554" s="57"/>
      <c r="F554" s="9"/>
      <c r="G554" s="9"/>
      <c r="H554" s="58"/>
      <c r="I554" s="9"/>
      <c r="J554" s="58"/>
      <c r="K554" s="58"/>
      <c r="L554" s="58"/>
      <c r="M554" s="58"/>
      <c r="N554" s="58"/>
      <c r="O554" s="58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spans="1:27" ht="24.75" customHeight="1" x14ac:dyDescent="0.15">
      <c r="A555" s="9"/>
      <c r="B555" s="56"/>
      <c r="C555" s="39"/>
      <c r="D555" s="57"/>
      <c r="E555" s="57"/>
      <c r="F555" s="9"/>
      <c r="G555" s="9"/>
      <c r="H555" s="58"/>
      <c r="I555" s="9"/>
      <c r="J555" s="58"/>
      <c r="K555" s="58"/>
      <c r="L555" s="58"/>
      <c r="M555" s="58"/>
      <c r="N555" s="58"/>
      <c r="O555" s="58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</row>
    <row r="556" spans="1:27" ht="24.75" customHeight="1" x14ac:dyDescent="0.15">
      <c r="A556" s="9"/>
      <c r="B556" s="56"/>
      <c r="C556" s="39"/>
      <c r="D556" s="57"/>
      <c r="E556" s="57"/>
      <c r="F556" s="9"/>
      <c r="G556" s="9"/>
      <c r="H556" s="58"/>
      <c r="I556" s="9"/>
      <c r="J556" s="58"/>
      <c r="K556" s="58"/>
      <c r="L556" s="58"/>
      <c r="M556" s="58"/>
      <c r="N556" s="58"/>
      <c r="O556" s="58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</row>
    <row r="557" spans="1:27" ht="24.75" customHeight="1" x14ac:dyDescent="0.15">
      <c r="A557" s="9"/>
      <c r="B557" s="56"/>
      <c r="C557" s="39"/>
      <c r="D557" s="57"/>
      <c r="E557" s="57"/>
      <c r="F557" s="9"/>
      <c r="G557" s="9"/>
      <c r="H557" s="58"/>
      <c r="I557" s="9"/>
      <c r="J557" s="58"/>
      <c r="K557" s="58"/>
      <c r="L557" s="58"/>
      <c r="M557" s="58"/>
      <c r="N557" s="58"/>
      <c r="O557" s="58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</row>
    <row r="558" spans="1:27" ht="24.75" customHeight="1" x14ac:dyDescent="0.15">
      <c r="A558" s="9"/>
      <c r="B558" s="56"/>
      <c r="C558" s="39"/>
      <c r="D558" s="57"/>
      <c r="E558" s="57"/>
      <c r="F558" s="9"/>
      <c r="G558" s="9"/>
      <c r="H558" s="58"/>
      <c r="I558" s="9"/>
      <c r="J558" s="58"/>
      <c r="K558" s="58"/>
      <c r="L558" s="58"/>
      <c r="M558" s="58"/>
      <c r="N558" s="58"/>
      <c r="O558" s="58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 spans="1:27" ht="24.75" customHeight="1" x14ac:dyDescent="0.15">
      <c r="A559" s="9"/>
      <c r="B559" s="56"/>
      <c r="C559" s="39"/>
      <c r="D559" s="57"/>
      <c r="E559" s="57"/>
      <c r="F559" s="9"/>
      <c r="G559" s="9"/>
      <c r="H559" s="58"/>
      <c r="I559" s="9"/>
      <c r="J559" s="58"/>
      <c r="K559" s="58"/>
      <c r="L559" s="58"/>
      <c r="M559" s="58"/>
      <c r="N559" s="58"/>
      <c r="O559" s="58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</row>
    <row r="560" spans="1:27" ht="24.75" customHeight="1" x14ac:dyDescent="0.15">
      <c r="A560" s="9"/>
      <c r="B560" s="56"/>
      <c r="C560" s="39"/>
      <c r="D560" s="57"/>
      <c r="E560" s="57"/>
      <c r="F560" s="9"/>
      <c r="G560" s="9"/>
      <c r="H560" s="58"/>
      <c r="I560" s="9"/>
      <c r="J560" s="58"/>
      <c r="K560" s="58"/>
      <c r="L560" s="58"/>
      <c r="M560" s="58"/>
      <c r="N560" s="58"/>
      <c r="O560" s="58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</row>
    <row r="561" spans="1:27" ht="24.75" customHeight="1" x14ac:dyDescent="0.15">
      <c r="A561" s="9"/>
      <c r="B561" s="56"/>
      <c r="C561" s="39"/>
      <c r="D561" s="57"/>
      <c r="E561" s="57"/>
      <c r="F561" s="9"/>
      <c r="G561" s="9"/>
      <c r="H561" s="58"/>
      <c r="I561" s="9"/>
      <c r="J561" s="58"/>
      <c r="K561" s="58"/>
      <c r="L561" s="58"/>
      <c r="M561" s="58"/>
      <c r="N561" s="58"/>
      <c r="O561" s="58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</row>
    <row r="562" spans="1:27" ht="24.75" customHeight="1" x14ac:dyDescent="0.15">
      <c r="A562" s="9"/>
      <c r="B562" s="56"/>
      <c r="C562" s="39"/>
      <c r="D562" s="57"/>
      <c r="E562" s="57"/>
      <c r="F562" s="9"/>
      <c r="G562" s="9"/>
      <c r="H562" s="58"/>
      <c r="I562" s="9"/>
      <c r="J562" s="58"/>
      <c r="K562" s="58"/>
      <c r="L562" s="58"/>
      <c r="M562" s="58"/>
      <c r="N562" s="58"/>
      <c r="O562" s="58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</row>
    <row r="563" spans="1:27" ht="24.75" customHeight="1" x14ac:dyDescent="0.15">
      <c r="A563" s="9"/>
      <c r="B563" s="56"/>
      <c r="C563" s="39"/>
      <c r="D563" s="57"/>
      <c r="E563" s="57"/>
      <c r="F563" s="9"/>
      <c r="G563" s="9"/>
      <c r="H563" s="58"/>
      <c r="I563" s="9"/>
      <c r="J563" s="58"/>
      <c r="K563" s="58"/>
      <c r="L563" s="58"/>
      <c r="M563" s="58"/>
      <c r="N563" s="58"/>
      <c r="O563" s="58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spans="1:27" ht="24.75" customHeight="1" x14ac:dyDescent="0.15">
      <c r="A564" s="9"/>
      <c r="B564" s="56"/>
      <c r="C564" s="39"/>
      <c r="D564" s="57"/>
      <c r="E564" s="57"/>
      <c r="F564" s="9"/>
      <c r="G564" s="9"/>
      <c r="H564" s="58"/>
      <c r="I564" s="9"/>
      <c r="J564" s="58"/>
      <c r="K564" s="58"/>
      <c r="L564" s="58"/>
      <c r="M564" s="58"/>
      <c r="N564" s="58"/>
      <c r="O564" s="58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</row>
    <row r="565" spans="1:27" ht="24.75" customHeight="1" x14ac:dyDescent="0.15">
      <c r="A565" s="9"/>
      <c r="B565" s="56"/>
      <c r="C565" s="39"/>
      <c r="D565" s="57"/>
      <c r="E565" s="57"/>
      <c r="F565" s="9"/>
      <c r="G565" s="9"/>
      <c r="H565" s="58"/>
      <c r="I565" s="9"/>
      <c r="J565" s="58"/>
      <c r="K565" s="58"/>
      <c r="L565" s="58"/>
      <c r="M565" s="58"/>
      <c r="N565" s="58"/>
      <c r="O565" s="58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spans="1:27" ht="24.75" customHeight="1" x14ac:dyDescent="0.15">
      <c r="A566" s="9"/>
      <c r="B566" s="56"/>
      <c r="C566" s="39"/>
      <c r="D566" s="57"/>
      <c r="E566" s="57"/>
      <c r="F566" s="9"/>
      <c r="G566" s="9"/>
      <c r="H566" s="58"/>
      <c r="I566" s="9"/>
      <c r="J566" s="58"/>
      <c r="K566" s="58"/>
      <c r="L566" s="58"/>
      <c r="M566" s="58"/>
      <c r="N566" s="58"/>
      <c r="O566" s="58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</row>
    <row r="567" spans="1:27" ht="24.75" customHeight="1" x14ac:dyDescent="0.15">
      <c r="A567" s="9"/>
      <c r="B567" s="56"/>
      <c r="C567" s="39"/>
      <c r="D567" s="57"/>
      <c r="E567" s="57"/>
      <c r="F567" s="9"/>
      <c r="G567" s="9"/>
      <c r="H567" s="58"/>
      <c r="I567" s="9"/>
      <c r="J567" s="58"/>
      <c r="K567" s="58"/>
      <c r="L567" s="58"/>
      <c r="M567" s="58"/>
      <c r="N567" s="58"/>
      <c r="O567" s="58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spans="1:27" ht="24.75" customHeight="1" x14ac:dyDescent="0.15">
      <c r="A568" s="9"/>
      <c r="B568" s="56"/>
      <c r="C568" s="39"/>
      <c r="D568" s="57"/>
      <c r="E568" s="57"/>
      <c r="F568" s="9"/>
      <c r="G568" s="9"/>
      <c r="H568" s="58"/>
      <c r="I568" s="9"/>
      <c r="J568" s="58"/>
      <c r="K568" s="58"/>
      <c r="L568" s="58"/>
      <c r="M568" s="58"/>
      <c r="N568" s="58"/>
      <c r="O568" s="58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</row>
    <row r="569" spans="1:27" ht="24.75" customHeight="1" x14ac:dyDescent="0.15">
      <c r="A569" s="9"/>
      <c r="B569" s="56"/>
      <c r="C569" s="39"/>
      <c r="D569" s="57"/>
      <c r="E569" s="57"/>
      <c r="F569" s="9"/>
      <c r="G569" s="9"/>
      <c r="H569" s="58"/>
      <c r="I569" s="9"/>
      <c r="J569" s="58"/>
      <c r="K569" s="58"/>
      <c r="L569" s="58"/>
      <c r="M569" s="58"/>
      <c r="N569" s="58"/>
      <c r="O569" s="58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spans="1:27" ht="24.75" customHeight="1" x14ac:dyDescent="0.15">
      <c r="A570" s="9"/>
      <c r="B570" s="56"/>
      <c r="C570" s="39"/>
      <c r="D570" s="57"/>
      <c r="E570" s="57"/>
      <c r="F570" s="9"/>
      <c r="G570" s="9"/>
      <c r="H570" s="58"/>
      <c r="I570" s="9"/>
      <c r="J570" s="58"/>
      <c r="K570" s="58"/>
      <c r="L570" s="58"/>
      <c r="M570" s="58"/>
      <c r="N570" s="58"/>
      <c r="O570" s="58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spans="1:27" ht="24.75" customHeight="1" x14ac:dyDescent="0.15">
      <c r="A571" s="9"/>
      <c r="B571" s="56"/>
      <c r="C571" s="39"/>
      <c r="D571" s="57"/>
      <c r="E571" s="57"/>
      <c r="F571" s="9"/>
      <c r="G571" s="9"/>
      <c r="H571" s="58"/>
      <c r="I571" s="9"/>
      <c r="J571" s="58"/>
      <c r="K571" s="58"/>
      <c r="L571" s="58"/>
      <c r="M571" s="58"/>
      <c r="N571" s="58"/>
      <c r="O571" s="58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spans="1:27" ht="24.75" customHeight="1" x14ac:dyDescent="0.15">
      <c r="A572" s="9"/>
      <c r="B572" s="56"/>
      <c r="C572" s="39"/>
      <c r="D572" s="57"/>
      <c r="E572" s="57"/>
      <c r="F572" s="9"/>
      <c r="G572" s="9"/>
      <c r="H572" s="58"/>
      <c r="I572" s="9"/>
      <c r="J572" s="58"/>
      <c r="K572" s="58"/>
      <c r="L572" s="58"/>
      <c r="M572" s="58"/>
      <c r="N572" s="58"/>
      <c r="O572" s="58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</row>
    <row r="573" spans="1:27" ht="24.75" customHeight="1" x14ac:dyDescent="0.15">
      <c r="A573" s="9"/>
      <c r="B573" s="56"/>
      <c r="C573" s="39"/>
      <c r="D573" s="57"/>
      <c r="E573" s="57"/>
      <c r="F573" s="9"/>
      <c r="G573" s="9"/>
      <c r="H573" s="58"/>
      <c r="I573" s="9"/>
      <c r="J573" s="58"/>
      <c r="K573" s="58"/>
      <c r="L573" s="58"/>
      <c r="M573" s="58"/>
      <c r="N573" s="58"/>
      <c r="O573" s="58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</row>
    <row r="574" spans="1:27" ht="24.75" customHeight="1" x14ac:dyDescent="0.15">
      <c r="A574" s="9"/>
      <c r="B574" s="56"/>
      <c r="C574" s="39"/>
      <c r="D574" s="57"/>
      <c r="E574" s="57"/>
      <c r="F574" s="9"/>
      <c r="G574" s="9"/>
      <c r="H574" s="58"/>
      <c r="I574" s="9"/>
      <c r="J574" s="58"/>
      <c r="K574" s="58"/>
      <c r="L574" s="58"/>
      <c r="M574" s="58"/>
      <c r="N574" s="58"/>
      <c r="O574" s="58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</row>
    <row r="575" spans="1:27" ht="24.75" customHeight="1" x14ac:dyDescent="0.15">
      <c r="A575" s="9"/>
      <c r="B575" s="56"/>
      <c r="C575" s="39"/>
      <c r="D575" s="57"/>
      <c r="E575" s="57"/>
      <c r="F575" s="9"/>
      <c r="G575" s="9"/>
      <c r="H575" s="58"/>
      <c r="I575" s="9"/>
      <c r="J575" s="58"/>
      <c r="K575" s="58"/>
      <c r="L575" s="58"/>
      <c r="M575" s="58"/>
      <c r="N575" s="58"/>
      <c r="O575" s="58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spans="1:27" ht="24.75" customHeight="1" x14ac:dyDescent="0.15">
      <c r="A576" s="9"/>
      <c r="B576" s="56"/>
      <c r="C576" s="39"/>
      <c r="D576" s="57"/>
      <c r="E576" s="57"/>
      <c r="F576" s="9"/>
      <c r="G576" s="9"/>
      <c r="H576" s="58"/>
      <c r="I576" s="9"/>
      <c r="J576" s="58"/>
      <c r="K576" s="58"/>
      <c r="L576" s="58"/>
      <c r="M576" s="58"/>
      <c r="N576" s="58"/>
      <c r="O576" s="58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</row>
    <row r="577" spans="1:27" ht="24.75" customHeight="1" x14ac:dyDescent="0.15">
      <c r="A577" s="9"/>
      <c r="B577" s="56"/>
      <c r="C577" s="39"/>
      <c r="D577" s="57"/>
      <c r="E577" s="57"/>
      <c r="F577" s="9"/>
      <c r="G577" s="9"/>
      <c r="H577" s="58"/>
      <c r="I577" s="9"/>
      <c r="J577" s="58"/>
      <c r="K577" s="58"/>
      <c r="L577" s="58"/>
      <c r="M577" s="58"/>
      <c r="N577" s="58"/>
      <c r="O577" s="58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</row>
    <row r="578" spans="1:27" ht="24.75" customHeight="1" x14ac:dyDescent="0.15">
      <c r="A578" s="9"/>
      <c r="B578" s="56"/>
      <c r="C578" s="39"/>
      <c r="D578" s="57"/>
      <c r="E578" s="57"/>
      <c r="F578" s="9"/>
      <c r="G578" s="9"/>
      <c r="H578" s="58"/>
      <c r="I578" s="9"/>
      <c r="J578" s="58"/>
      <c r="K578" s="58"/>
      <c r="L578" s="58"/>
      <c r="M578" s="58"/>
      <c r="N578" s="58"/>
      <c r="O578" s="58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</row>
    <row r="579" spans="1:27" ht="24.75" customHeight="1" x14ac:dyDescent="0.15">
      <c r="A579" s="9"/>
      <c r="B579" s="56"/>
      <c r="C579" s="39"/>
      <c r="D579" s="57"/>
      <c r="E579" s="57"/>
      <c r="F579" s="9"/>
      <c r="G579" s="9"/>
      <c r="H579" s="58"/>
      <c r="I579" s="9"/>
      <c r="J579" s="58"/>
      <c r="K579" s="58"/>
      <c r="L579" s="58"/>
      <c r="M579" s="58"/>
      <c r="N579" s="58"/>
      <c r="O579" s="58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</row>
    <row r="580" spans="1:27" ht="24.75" customHeight="1" x14ac:dyDescent="0.15">
      <c r="A580" s="9"/>
      <c r="B580" s="56"/>
      <c r="C580" s="39"/>
      <c r="D580" s="57"/>
      <c r="E580" s="57"/>
      <c r="F580" s="9"/>
      <c r="G580" s="9"/>
      <c r="H580" s="58"/>
      <c r="I580" s="9"/>
      <c r="J580" s="58"/>
      <c r="K580" s="58"/>
      <c r="L580" s="58"/>
      <c r="M580" s="58"/>
      <c r="N580" s="58"/>
      <c r="O580" s="58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</row>
    <row r="581" spans="1:27" ht="24.75" customHeight="1" x14ac:dyDescent="0.15">
      <c r="A581" s="9"/>
      <c r="B581" s="56"/>
      <c r="C581" s="39"/>
      <c r="D581" s="57"/>
      <c r="E581" s="57"/>
      <c r="F581" s="9"/>
      <c r="G581" s="9"/>
      <c r="H581" s="58"/>
      <c r="I581" s="9"/>
      <c r="J581" s="58"/>
      <c r="K581" s="58"/>
      <c r="L581" s="58"/>
      <c r="M581" s="58"/>
      <c r="N581" s="58"/>
      <c r="O581" s="58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</row>
    <row r="582" spans="1:27" ht="24.75" customHeight="1" x14ac:dyDescent="0.15">
      <c r="A582" s="9"/>
      <c r="B582" s="56"/>
      <c r="C582" s="39"/>
      <c r="D582" s="57"/>
      <c r="E582" s="57"/>
      <c r="F582" s="9"/>
      <c r="G582" s="9"/>
      <c r="H582" s="58"/>
      <c r="I582" s="9"/>
      <c r="J582" s="58"/>
      <c r="K582" s="58"/>
      <c r="L582" s="58"/>
      <c r="M582" s="58"/>
      <c r="N582" s="58"/>
      <c r="O582" s="58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</row>
    <row r="583" spans="1:27" ht="24.75" customHeight="1" x14ac:dyDescent="0.15">
      <c r="A583" s="9"/>
      <c r="B583" s="56"/>
      <c r="C583" s="39"/>
      <c r="D583" s="57"/>
      <c r="E583" s="57"/>
      <c r="F583" s="9"/>
      <c r="G583" s="9"/>
      <c r="H583" s="58"/>
      <c r="I583" s="9"/>
      <c r="J583" s="58"/>
      <c r="K583" s="58"/>
      <c r="L583" s="58"/>
      <c r="M583" s="58"/>
      <c r="N583" s="58"/>
      <c r="O583" s="58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</row>
    <row r="584" spans="1:27" ht="24.75" customHeight="1" x14ac:dyDescent="0.15">
      <c r="A584" s="9"/>
      <c r="B584" s="56"/>
      <c r="C584" s="39"/>
      <c r="D584" s="57"/>
      <c r="E584" s="57"/>
      <c r="F584" s="9"/>
      <c r="G584" s="9"/>
      <c r="H584" s="58"/>
      <c r="I584" s="9"/>
      <c r="J584" s="58"/>
      <c r="K584" s="58"/>
      <c r="L584" s="58"/>
      <c r="M584" s="58"/>
      <c r="N584" s="58"/>
      <c r="O584" s="58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</row>
    <row r="585" spans="1:27" ht="24.75" customHeight="1" x14ac:dyDescent="0.15">
      <c r="A585" s="9"/>
      <c r="B585" s="56"/>
      <c r="C585" s="39"/>
      <c r="D585" s="57"/>
      <c r="E585" s="57"/>
      <c r="F585" s="9"/>
      <c r="G585" s="9"/>
      <c r="H585" s="58"/>
      <c r="I585" s="9"/>
      <c r="J585" s="58"/>
      <c r="K585" s="58"/>
      <c r="L585" s="58"/>
      <c r="M585" s="58"/>
      <c r="N585" s="58"/>
      <c r="O585" s="58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</row>
    <row r="586" spans="1:27" ht="24.75" customHeight="1" x14ac:dyDescent="0.15">
      <c r="A586" s="9"/>
      <c r="B586" s="56"/>
      <c r="C586" s="39"/>
      <c r="D586" s="57"/>
      <c r="E586" s="57"/>
      <c r="F586" s="9"/>
      <c r="G586" s="9"/>
      <c r="H586" s="58"/>
      <c r="I586" s="9"/>
      <c r="J586" s="58"/>
      <c r="K586" s="58"/>
      <c r="L586" s="58"/>
      <c r="M586" s="58"/>
      <c r="N586" s="58"/>
      <c r="O586" s="58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</row>
    <row r="587" spans="1:27" ht="24.75" customHeight="1" x14ac:dyDescent="0.15">
      <c r="A587" s="9"/>
      <c r="B587" s="56"/>
      <c r="C587" s="39"/>
      <c r="D587" s="57"/>
      <c r="E587" s="57"/>
      <c r="F587" s="9"/>
      <c r="G587" s="9"/>
      <c r="H587" s="58"/>
      <c r="I587" s="9"/>
      <c r="J587" s="58"/>
      <c r="K587" s="58"/>
      <c r="L587" s="58"/>
      <c r="M587" s="58"/>
      <c r="N587" s="58"/>
      <c r="O587" s="58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</row>
    <row r="588" spans="1:27" ht="24.75" customHeight="1" x14ac:dyDescent="0.15">
      <c r="A588" s="9"/>
      <c r="B588" s="56"/>
      <c r="C588" s="39"/>
      <c r="D588" s="57"/>
      <c r="E588" s="57"/>
      <c r="F588" s="9"/>
      <c r="G588" s="9"/>
      <c r="H588" s="58"/>
      <c r="I588" s="9"/>
      <c r="J588" s="58"/>
      <c r="K588" s="58"/>
      <c r="L588" s="58"/>
      <c r="M588" s="58"/>
      <c r="N588" s="58"/>
      <c r="O588" s="58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</row>
    <row r="589" spans="1:27" ht="24.75" customHeight="1" x14ac:dyDescent="0.15">
      <c r="A589" s="9"/>
      <c r="B589" s="56"/>
      <c r="C589" s="39"/>
      <c r="D589" s="57"/>
      <c r="E589" s="57"/>
      <c r="F589" s="9"/>
      <c r="G589" s="9"/>
      <c r="H589" s="58"/>
      <c r="I589" s="9"/>
      <c r="J589" s="58"/>
      <c r="K589" s="58"/>
      <c r="L589" s="58"/>
      <c r="M589" s="58"/>
      <c r="N589" s="58"/>
      <c r="O589" s="58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spans="1:27" ht="24.75" customHeight="1" x14ac:dyDescent="0.15">
      <c r="A590" s="9"/>
      <c r="B590" s="56"/>
      <c r="C590" s="39"/>
      <c r="D590" s="57"/>
      <c r="E590" s="57"/>
      <c r="F590" s="9"/>
      <c r="G590" s="9"/>
      <c r="H590" s="58"/>
      <c r="I590" s="9"/>
      <c r="J590" s="58"/>
      <c r="K590" s="58"/>
      <c r="L590" s="58"/>
      <c r="M590" s="58"/>
      <c r="N590" s="58"/>
      <c r="O590" s="58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</row>
    <row r="591" spans="1:27" ht="24.75" customHeight="1" x14ac:dyDescent="0.15">
      <c r="A591" s="9"/>
      <c r="B591" s="56"/>
      <c r="C591" s="39"/>
      <c r="D591" s="57"/>
      <c r="E591" s="57"/>
      <c r="F591" s="9"/>
      <c r="G591" s="9"/>
      <c r="H591" s="58"/>
      <c r="I591" s="9"/>
      <c r="J591" s="58"/>
      <c r="K591" s="58"/>
      <c r="L591" s="58"/>
      <c r="M591" s="58"/>
      <c r="N591" s="58"/>
      <c r="O591" s="58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</row>
    <row r="592" spans="1:27" ht="24.75" customHeight="1" x14ac:dyDescent="0.15">
      <c r="A592" s="9"/>
      <c r="B592" s="56"/>
      <c r="C592" s="39"/>
      <c r="D592" s="57"/>
      <c r="E592" s="57"/>
      <c r="F592" s="9"/>
      <c r="G592" s="9"/>
      <c r="H592" s="58"/>
      <c r="I592" s="9"/>
      <c r="J592" s="58"/>
      <c r="K592" s="58"/>
      <c r="L592" s="58"/>
      <c r="M592" s="58"/>
      <c r="N592" s="58"/>
      <c r="O592" s="58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</row>
    <row r="593" spans="1:27" ht="24.75" customHeight="1" x14ac:dyDescent="0.15">
      <c r="A593" s="9"/>
      <c r="B593" s="56"/>
      <c r="C593" s="39"/>
      <c r="D593" s="57"/>
      <c r="E593" s="57"/>
      <c r="F593" s="9"/>
      <c r="G593" s="9"/>
      <c r="H593" s="58"/>
      <c r="I593" s="9"/>
      <c r="J593" s="58"/>
      <c r="K593" s="58"/>
      <c r="L593" s="58"/>
      <c r="M593" s="58"/>
      <c r="N593" s="58"/>
      <c r="O593" s="58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</row>
    <row r="594" spans="1:27" ht="24.75" customHeight="1" x14ac:dyDescent="0.15">
      <c r="A594" s="9"/>
      <c r="B594" s="56"/>
      <c r="C594" s="39"/>
      <c r="D594" s="57"/>
      <c r="E594" s="57"/>
      <c r="F594" s="9"/>
      <c r="G594" s="9"/>
      <c r="H594" s="58"/>
      <c r="I594" s="9"/>
      <c r="J594" s="58"/>
      <c r="K594" s="58"/>
      <c r="L594" s="58"/>
      <c r="M594" s="58"/>
      <c r="N594" s="58"/>
      <c r="O594" s="58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</row>
    <row r="595" spans="1:27" ht="24.75" customHeight="1" x14ac:dyDescent="0.15">
      <c r="A595" s="9"/>
      <c r="B595" s="56"/>
      <c r="C595" s="39"/>
      <c r="D595" s="57"/>
      <c r="E595" s="57"/>
      <c r="F595" s="9"/>
      <c r="G595" s="9"/>
      <c r="H595" s="58"/>
      <c r="I595" s="9"/>
      <c r="J595" s="58"/>
      <c r="K595" s="58"/>
      <c r="L595" s="58"/>
      <c r="M595" s="58"/>
      <c r="N595" s="58"/>
      <c r="O595" s="58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</row>
    <row r="596" spans="1:27" ht="24.75" customHeight="1" x14ac:dyDescent="0.15">
      <c r="A596" s="9"/>
      <c r="B596" s="56"/>
      <c r="C596" s="39"/>
      <c r="D596" s="57"/>
      <c r="E596" s="57"/>
      <c r="F596" s="9"/>
      <c r="G596" s="9"/>
      <c r="H596" s="58"/>
      <c r="I596" s="9"/>
      <c r="J596" s="58"/>
      <c r="K596" s="58"/>
      <c r="L596" s="58"/>
      <c r="M596" s="58"/>
      <c r="N596" s="58"/>
      <c r="O596" s="58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</row>
    <row r="597" spans="1:27" ht="24.75" customHeight="1" x14ac:dyDescent="0.15">
      <c r="A597" s="9"/>
      <c r="B597" s="56"/>
      <c r="C597" s="39"/>
      <c r="D597" s="57"/>
      <c r="E597" s="57"/>
      <c r="F597" s="9"/>
      <c r="G597" s="9"/>
      <c r="H597" s="58"/>
      <c r="I597" s="9"/>
      <c r="J597" s="58"/>
      <c r="K597" s="58"/>
      <c r="L597" s="58"/>
      <c r="M597" s="58"/>
      <c r="N597" s="58"/>
      <c r="O597" s="58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</row>
    <row r="598" spans="1:27" ht="24.75" customHeight="1" x14ac:dyDescent="0.15">
      <c r="A598" s="9"/>
      <c r="B598" s="56"/>
      <c r="C598" s="39"/>
      <c r="D598" s="57"/>
      <c r="E598" s="57"/>
      <c r="F598" s="9"/>
      <c r="G598" s="9"/>
      <c r="H598" s="58"/>
      <c r="I598" s="9"/>
      <c r="J598" s="58"/>
      <c r="K598" s="58"/>
      <c r="L598" s="58"/>
      <c r="M598" s="58"/>
      <c r="N598" s="58"/>
      <c r="O598" s="58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</row>
    <row r="599" spans="1:27" ht="24.75" customHeight="1" x14ac:dyDescent="0.15">
      <c r="A599" s="9"/>
      <c r="B599" s="56"/>
      <c r="C599" s="39"/>
      <c r="D599" s="57"/>
      <c r="E599" s="57"/>
      <c r="F599" s="9"/>
      <c r="G599" s="9"/>
      <c r="H599" s="58"/>
      <c r="I599" s="9"/>
      <c r="J599" s="58"/>
      <c r="K599" s="58"/>
      <c r="L599" s="58"/>
      <c r="M599" s="58"/>
      <c r="N599" s="58"/>
      <c r="O599" s="58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</row>
    <row r="600" spans="1:27" ht="24.75" customHeight="1" x14ac:dyDescent="0.15">
      <c r="A600" s="9"/>
      <c r="B600" s="56"/>
      <c r="C600" s="39"/>
      <c r="D600" s="57"/>
      <c r="E600" s="57"/>
      <c r="F600" s="9"/>
      <c r="G600" s="9"/>
      <c r="H600" s="58"/>
      <c r="I600" s="9"/>
      <c r="J600" s="58"/>
      <c r="K600" s="58"/>
      <c r="L600" s="58"/>
      <c r="M600" s="58"/>
      <c r="N600" s="58"/>
      <c r="O600" s="58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spans="1:27" ht="24.75" customHeight="1" x14ac:dyDescent="0.15">
      <c r="A601" s="9"/>
      <c r="B601" s="56"/>
      <c r="C601" s="39"/>
      <c r="D601" s="57"/>
      <c r="E601" s="57"/>
      <c r="F601" s="9"/>
      <c r="G601" s="9"/>
      <c r="H601" s="58"/>
      <c r="I601" s="9"/>
      <c r="J601" s="58"/>
      <c r="K601" s="58"/>
      <c r="L601" s="58"/>
      <c r="M601" s="58"/>
      <c r="N601" s="58"/>
      <c r="O601" s="58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</row>
    <row r="602" spans="1:27" ht="24.75" customHeight="1" x14ac:dyDescent="0.15">
      <c r="A602" s="9"/>
      <c r="B602" s="56"/>
      <c r="C602" s="39"/>
      <c r="D602" s="57"/>
      <c r="E602" s="57"/>
      <c r="F602" s="9"/>
      <c r="G602" s="9"/>
      <c r="H602" s="58"/>
      <c r="I602" s="9"/>
      <c r="J602" s="58"/>
      <c r="K602" s="58"/>
      <c r="L602" s="58"/>
      <c r="M602" s="58"/>
      <c r="N602" s="58"/>
      <c r="O602" s="58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</row>
    <row r="603" spans="1:27" ht="24.75" customHeight="1" x14ac:dyDescent="0.15">
      <c r="A603" s="9"/>
      <c r="B603" s="56"/>
      <c r="C603" s="39"/>
      <c r="D603" s="57"/>
      <c r="E603" s="57"/>
      <c r="F603" s="9"/>
      <c r="G603" s="9"/>
      <c r="H603" s="58"/>
      <c r="I603" s="9"/>
      <c r="J603" s="58"/>
      <c r="K603" s="58"/>
      <c r="L603" s="58"/>
      <c r="M603" s="58"/>
      <c r="N603" s="58"/>
      <c r="O603" s="58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</row>
    <row r="604" spans="1:27" ht="24.75" customHeight="1" x14ac:dyDescent="0.15">
      <c r="A604" s="9"/>
      <c r="B604" s="56"/>
      <c r="C604" s="39"/>
      <c r="D604" s="57"/>
      <c r="E604" s="57"/>
      <c r="F604" s="9"/>
      <c r="G604" s="9"/>
      <c r="H604" s="58"/>
      <c r="I604" s="9"/>
      <c r="J604" s="58"/>
      <c r="K604" s="58"/>
      <c r="L604" s="58"/>
      <c r="M604" s="58"/>
      <c r="N604" s="58"/>
      <c r="O604" s="58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</row>
    <row r="605" spans="1:27" ht="24.75" customHeight="1" x14ac:dyDescent="0.15">
      <c r="A605" s="9"/>
      <c r="B605" s="56"/>
      <c r="C605" s="39"/>
      <c r="D605" s="57"/>
      <c r="E605" s="57"/>
      <c r="F605" s="9"/>
      <c r="G605" s="9"/>
      <c r="H605" s="58"/>
      <c r="I605" s="9"/>
      <c r="J605" s="58"/>
      <c r="K605" s="58"/>
      <c r="L605" s="58"/>
      <c r="M605" s="58"/>
      <c r="N605" s="58"/>
      <c r="O605" s="58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</row>
    <row r="606" spans="1:27" ht="24.75" customHeight="1" x14ac:dyDescent="0.15">
      <c r="A606" s="9"/>
      <c r="B606" s="56"/>
      <c r="C606" s="39"/>
      <c r="D606" s="57"/>
      <c r="E606" s="57"/>
      <c r="F606" s="9"/>
      <c r="G606" s="9"/>
      <c r="H606" s="58"/>
      <c r="I606" s="9"/>
      <c r="J606" s="58"/>
      <c r="K606" s="58"/>
      <c r="L606" s="58"/>
      <c r="M606" s="58"/>
      <c r="N606" s="58"/>
      <c r="O606" s="58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</row>
    <row r="607" spans="1:27" ht="24.75" customHeight="1" x14ac:dyDescent="0.15">
      <c r="A607" s="9"/>
      <c r="B607" s="56"/>
      <c r="C607" s="39"/>
      <c r="D607" s="57"/>
      <c r="E607" s="57"/>
      <c r="F607" s="9"/>
      <c r="G607" s="9"/>
      <c r="H607" s="58"/>
      <c r="I607" s="9"/>
      <c r="J607" s="58"/>
      <c r="K607" s="58"/>
      <c r="L607" s="58"/>
      <c r="M607" s="58"/>
      <c r="N607" s="58"/>
      <c r="O607" s="58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</row>
    <row r="608" spans="1:27" ht="24.75" customHeight="1" x14ac:dyDescent="0.15">
      <c r="A608" s="9"/>
      <c r="B608" s="56"/>
      <c r="C608" s="39"/>
      <c r="D608" s="57"/>
      <c r="E608" s="57"/>
      <c r="F608" s="9"/>
      <c r="G608" s="9"/>
      <c r="H608" s="58"/>
      <c r="I608" s="9"/>
      <c r="J608" s="58"/>
      <c r="K608" s="58"/>
      <c r="L608" s="58"/>
      <c r="M608" s="58"/>
      <c r="N608" s="58"/>
      <c r="O608" s="58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</row>
    <row r="609" spans="1:27" ht="24.75" customHeight="1" x14ac:dyDescent="0.15">
      <c r="A609" s="9"/>
      <c r="B609" s="56"/>
      <c r="C609" s="39"/>
      <c r="D609" s="57"/>
      <c r="E609" s="57"/>
      <c r="F609" s="9"/>
      <c r="G609" s="9"/>
      <c r="H609" s="58"/>
      <c r="I609" s="9"/>
      <c r="J609" s="58"/>
      <c r="K609" s="58"/>
      <c r="L609" s="58"/>
      <c r="M609" s="58"/>
      <c r="N609" s="58"/>
      <c r="O609" s="58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</row>
    <row r="610" spans="1:27" ht="24.75" customHeight="1" x14ac:dyDescent="0.15">
      <c r="A610" s="9"/>
      <c r="B610" s="56"/>
      <c r="C610" s="39"/>
      <c r="D610" s="57"/>
      <c r="E610" s="57"/>
      <c r="F610" s="9"/>
      <c r="G610" s="9"/>
      <c r="H610" s="58"/>
      <c r="I610" s="9"/>
      <c r="J610" s="58"/>
      <c r="K610" s="58"/>
      <c r="L610" s="58"/>
      <c r="M610" s="58"/>
      <c r="N610" s="58"/>
      <c r="O610" s="58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</row>
    <row r="611" spans="1:27" ht="24.75" customHeight="1" x14ac:dyDescent="0.15">
      <c r="A611" s="9"/>
      <c r="B611" s="56"/>
      <c r="C611" s="39"/>
      <c r="D611" s="57"/>
      <c r="E611" s="57"/>
      <c r="F611" s="9"/>
      <c r="G611" s="9"/>
      <c r="H611" s="58"/>
      <c r="I611" s="9"/>
      <c r="J611" s="58"/>
      <c r="K611" s="58"/>
      <c r="L611" s="58"/>
      <c r="M611" s="58"/>
      <c r="N611" s="58"/>
      <c r="O611" s="58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</row>
    <row r="612" spans="1:27" ht="24.75" customHeight="1" x14ac:dyDescent="0.15">
      <c r="A612" s="9"/>
      <c r="B612" s="56"/>
      <c r="C612" s="39"/>
      <c r="D612" s="57"/>
      <c r="E612" s="57"/>
      <c r="F612" s="9"/>
      <c r="G612" s="9"/>
      <c r="H612" s="58"/>
      <c r="I612" s="9"/>
      <c r="J612" s="58"/>
      <c r="K612" s="58"/>
      <c r="L612" s="58"/>
      <c r="M612" s="58"/>
      <c r="N612" s="58"/>
      <c r="O612" s="58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spans="1:27" ht="24.75" customHeight="1" x14ac:dyDescent="0.15">
      <c r="A613" s="9"/>
      <c r="B613" s="56"/>
      <c r="C613" s="39"/>
      <c r="D613" s="57"/>
      <c r="E613" s="57"/>
      <c r="F613" s="9"/>
      <c r="G613" s="9"/>
      <c r="H613" s="58"/>
      <c r="I613" s="9"/>
      <c r="J613" s="58"/>
      <c r="K613" s="58"/>
      <c r="L613" s="58"/>
      <c r="M613" s="58"/>
      <c r="N613" s="58"/>
      <c r="O613" s="58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</row>
    <row r="614" spans="1:27" ht="24.75" customHeight="1" x14ac:dyDescent="0.15">
      <c r="A614" s="9"/>
      <c r="B614" s="56"/>
      <c r="C614" s="39"/>
      <c r="D614" s="57"/>
      <c r="E614" s="57"/>
      <c r="F614" s="9"/>
      <c r="G614" s="9"/>
      <c r="H614" s="58"/>
      <c r="I614" s="9"/>
      <c r="J614" s="58"/>
      <c r="K614" s="58"/>
      <c r="L614" s="58"/>
      <c r="M614" s="58"/>
      <c r="N614" s="58"/>
      <c r="O614" s="58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</row>
    <row r="615" spans="1:27" ht="24.75" customHeight="1" x14ac:dyDescent="0.15">
      <c r="A615" s="9"/>
      <c r="B615" s="56"/>
      <c r="C615" s="39"/>
      <c r="D615" s="57"/>
      <c r="E615" s="57"/>
      <c r="F615" s="9"/>
      <c r="G615" s="9"/>
      <c r="H615" s="58"/>
      <c r="I615" s="9"/>
      <c r="J615" s="58"/>
      <c r="K615" s="58"/>
      <c r="L615" s="58"/>
      <c r="M615" s="58"/>
      <c r="N615" s="58"/>
      <c r="O615" s="58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</row>
    <row r="616" spans="1:27" ht="24.75" customHeight="1" x14ac:dyDescent="0.15">
      <c r="A616" s="9"/>
      <c r="B616" s="56"/>
      <c r="C616" s="39"/>
      <c r="D616" s="57"/>
      <c r="E616" s="57"/>
      <c r="F616" s="9"/>
      <c r="G616" s="9"/>
      <c r="H616" s="58"/>
      <c r="I616" s="9"/>
      <c r="J616" s="58"/>
      <c r="K616" s="58"/>
      <c r="L616" s="58"/>
      <c r="M616" s="58"/>
      <c r="N616" s="58"/>
      <c r="O616" s="58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</row>
    <row r="617" spans="1:27" ht="24.75" customHeight="1" x14ac:dyDescent="0.15">
      <c r="A617" s="9"/>
      <c r="B617" s="56"/>
      <c r="C617" s="39"/>
      <c r="D617" s="57"/>
      <c r="E617" s="57"/>
      <c r="F617" s="9"/>
      <c r="G617" s="9"/>
      <c r="H617" s="58"/>
      <c r="I617" s="9"/>
      <c r="J617" s="58"/>
      <c r="K617" s="58"/>
      <c r="L617" s="58"/>
      <c r="M617" s="58"/>
      <c r="N617" s="58"/>
      <c r="O617" s="58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</row>
    <row r="618" spans="1:27" ht="24.75" customHeight="1" x14ac:dyDescent="0.15">
      <c r="A618" s="9"/>
      <c r="B618" s="56"/>
      <c r="C618" s="39"/>
      <c r="D618" s="57"/>
      <c r="E618" s="57"/>
      <c r="F618" s="9"/>
      <c r="G618" s="9"/>
      <c r="H618" s="58"/>
      <c r="I618" s="9"/>
      <c r="J618" s="58"/>
      <c r="K618" s="58"/>
      <c r="L618" s="58"/>
      <c r="M618" s="58"/>
      <c r="N618" s="58"/>
      <c r="O618" s="58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</row>
    <row r="619" spans="1:27" ht="24.75" customHeight="1" x14ac:dyDescent="0.15">
      <c r="A619" s="9"/>
      <c r="B619" s="56"/>
      <c r="C619" s="39"/>
      <c r="D619" s="57"/>
      <c r="E619" s="57"/>
      <c r="F619" s="9"/>
      <c r="G619" s="9"/>
      <c r="H619" s="58"/>
      <c r="I619" s="9"/>
      <c r="J619" s="58"/>
      <c r="K619" s="58"/>
      <c r="L619" s="58"/>
      <c r="M619" s="58"/>
      <c r="N619" s="58"/>
      <c r="O619" s="58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</row>
    <row r="620" spans="1:27" ht="24.75" customHeight="1" x14ac:dyDescent="0.15">
      <c r="A620" s="9"/>
      <c r="B620" s="56"/>
      <c r="C620" s="39"/>
      <c r="D620" s="57"/>
      <c r="E620" s="57"/>
      <c r="F620" s="9"/>
      <c r="G620" s="9"/>
      <c r="H620" s="58"/>
      <c r="I620" s="9"/>
      <c r="J620" s="58"/>
      <c r="K620" s="58"/>
      <c r="L620" s="58"/>
      <c r="M620" s="58"/>
      <c r="N620" s="58"/>
      <c r="O620" s="58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</row>
    <row r="621" spans="1:27" ht="24.75" customHeight="1" x14ac:dyDescent="0.15">
      <c r="A621" s="9"/>
      <c r="B621" s="56"/>
      <c r="C621" s="39"/>
      <c r="D621" s="57"/>
      <c r="E621" s="57"/>
      <c r="F621" s="9"/>
      <c r="G621" s="9"/>
      <c r="H621" s="58"/>
      <c r="I621" s="9"/>
      <c r="J621" s="58"/>
      <c r="K621" s="58"/>
      <c r="L621" s="58"/>
      <c r="M621" s="58"/>
      <c r="N621" s="58"/>
      <c r="O621" s="58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</row>
    <row r="622" spans="1:27" ht="24.75" customHeight="1" x14ac:dyDescent="0.15">
      <c r="A622" s="9"/>
      <c r="B622" s="56"/>
      <c r="C622" s="39"/>
      <c r="D622" s="57"/>
      <c r="E622" s="57"/>
      <c r="F622" s="9"/>
      <c r="G622" s="9"/>
      <c r="H622" s="58"/>
      <c r="I622" s="9"/>
      <c r="J622" s="58"/>
      <c r="K622" s="58"/>
      <c r="L622" s="58"/>
      <c r="M622" s="58"/>
      <c r="N622" s="58"/>
      <c r="O622" s="58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</row>
    <row r="623" spans="1:27" ht="24.75" customHeight="1" x14ac:dyDescent="0.15">
      <c r="A623" s="9"/>
      <c r="B623" s="56"/>
      <c r="C623" s="39"/>
      <c r="D623" s="57"/>
      <c r="E623" s="57"/>
      <c r="F623" s="9"/>
      <c r="G623" s="9"/>
      <c r="H623" s="58"/>
      <c r="I623" s="9"/>
      <c r="J623" s="58"/>
      <c r="K623" s="58"/>
      <c r="L623" s="58"/>
      <c r="M623" s="58"/>
      <c r="N623" s="58"/>
      <c r="O623" s="58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</row>
    <row r="624" spans="1:27" ht="24.75" customHeight="1" x14ac:dyDescent="0.15">
      <c r="A624" s="9"/>
      <c r="B624" s="56"/>
      <c r="C624" s="39"/>
      <c r="D624" s="57"/>
      <c r="E624" s="57"/>
      <c r="F624" s="9"/>
      <c r="G624" s="9"/>
      <c r="H624" s="58"/>
      <c r="I624" s="9"/>
      <c r="J624" s="58"/>
      <c r="K624" s="58"/>
      <c r="L624" s="58"/>
      <c r="M624" s="58"/>
      <c r="N624" s="58"/>
      <c r="O624" s="58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</row>
    <row r="625" spans="1:27" ht="24.75" customHeight="1" x14ac:dyDescent="0.15">
      <c r="A625" s="9"/>
      <c r="B625" s="56"/>
      <c r="C625" s="39"/>
      <c r="D625" s="57"/>
      <c r="E625" s="57"/>
      <c r="F625" s="9"/>
      <c r="G625" s="9"/>
      <c r="H625" s="58"/>
      <c r="I625" s="9"/>
      <c r="J625" s="58"/>
      <c r="K625" s="58"/>
      <c r="L625" s="58"/>
      <c r="M625" s="58"/>
      <c r="N625" s="58"/>
      <c r="O625" s="58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</row>
    <row r="626" spans="1:27" ht="24.75" customHeight="1" x14ac:dyDescent="0.15">
      <c r="A626" s="9"/>
      <c r="B626" s="56"/>
      <c r="C626" s="39"/>
      <c r="D626" s="57"/>
      <c r="E626" s="57"/>
      <c r="F626" s="9"/>
      <c r="G626" s="9"/>
      <c r="H626" s="58"/>
      <c r="I626" s="9"/>
      <c r="J626" s="58"/>
      <c r="K626" s="58"/>
      <c r="L626" s="58"/>
      <c r="M626" s="58"/>
      <c r="N626" s="58"/>
      <c r="O626" s="58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</row>
    <row r="627" spans="1:27" ht="24.75" customHeight="1" x14ac:dyDescent="0.15">
      <c r="A627" s="9"/>
      <c r="B627" s="56"/>
      <c r="C627" s="39"/>
      <c r="D627" s="57"/>
      <c r="E627" s="57"/>
      <c r="F627" s="9"/>
      <c r="G627" s="9"/>
      <c r="H627" s="58"/>
      <c r="I627" s="9"/>
      <c r="J627" s="58"/>
      <c r="K627" s="58"/>
      <c r="L627" s="58"/>
      <c r="M627" s="58"/>
      <c r="N627" s="58"/>
      <c r="O627" s="58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</row>
    <row r="628" spans="1:27" ht="24.75" customHeight="1" x14ac:dyDescent="0.15">
      <c r="A628" s="9"/>
      <c r="B628" s="56"/>
      <c r="C628" s="39"/>
      <c r="D628" s="57"/>
      <c r="E628" s="57"/>
      <c r="F628" s="9"/>
      <c r="G628" s="9"/>
      <c r="H628" s="58"/>
      <c r="I628" s="9"/>
      <c r="J628" s="58"/>
      <c r="K628" s="58"/>
      <c r="L628" s="58"/>
      <c r="M628" s="58"/>
      <c r="N628" s="58"/>
      <c r="O628" s="58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</row>
    <row r="629" spans="1:27" ht="24.75" customHeight="1" x14ac:dyDescent="0.15">
      <c r="A629" s="9"/>
      <c r="B629" s="56"/>
      <c r="C629" s="39"/>
      <c r="D629" s="57"/>
      <c r="E629" s="57"/>
      <c r="F629" s="9"/>
      <c r="G629" s="9"/>
      <c r="H629" s="58"/>
      <c r="I629" s="9"/>
      <c r="J629" s="58"/>
      <c r="K629" s="58"/>
      <c r="L629" s="58"/>
      <c r="M629" s="58"/>
      <c r="N629" s="58"/>
      <c r="O629" s="58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</row>
    <row r="630" spans="1:27" ht="24.75" customHeight="1" x14ac:dyDescent="0.15">
      <c r="A630" s="9"/>
      <c r="B630" s="56"/>
      <c r="C630" s="39"/>
      <c r="D630" s="57"/>
      <c r="E630" s="57"/>
      <c r="F630" s="9"/>
      <c r="G630" s="9"/>
      <c r="H630" s="58"/>
      <c r="I630" s="9"/>
      <c r="J630" s="58"/>
      <c r="K630" s="58"/>
      <c r="L630" s="58"/>
      <c r="M630" s="58"/>
      <c r="N630" s="58"/>
      <c r="O630" s="58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</row>
    <row r="631" spans="1:27" ht="24.75" customHeight="1" x14ac:dyDescent="0.15">
      <c r="A631" s="9"/>
      <c r="B631" s="56"/>
      <c r="C631" s="39"/>
      <c r="D631" s="57"/>
      <c r="E631" s="57"/>
      <c r="F631" s="9"/>
      <c r="G631" s="9"/>
      <c r="H631" s="58"/>
      <c r="I631" s="9"/>
      <c r="J631" s="58"/>
      <c r="K631" s="58"/>
      <c r="L631" s="58"/>
      <c r="M631" s="58"/>
      <c r="N631" s="58"/>
      <c r="O631" s="58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</row>
    <row r="632" spans="1:27" ht="24.75" customHeight="1" x14ac:dyDescent="0.15">
      <c r="A632" s="9"/>
      <c r="B632" s="56"/>
      <c r="C632" s="39"/>
      <c r="D632" s="57"/>
      <c r="E632" s="57"/>
      <c r="F632" s="9"/>
      <c r="G632" s="9"/>
      <c r="H632" s="58"/>
      <c r="I632" s="9"/>
      <c r="J632" s="58"/>
      <c r="K632" s="58"/>
      <c r="L632" s="58"/>
      <c r="M632" s="58"/>
      <c r="N632" s="58"/>
      <c r="O632" s="58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</row>
    <row r="633" spans="1:27" ht="24.75" customHeight="1" x14ac:dyDescent="0.15">
      <c r="A633" s="9"/>
      <c r="B633" s="56"/>
      <c r="C633" s="39"/>
      <c r="D633" s="57"/>
      <c r="E633" s="57"/>
      <c r="F633" s="9"/>
      <c r="G633" s="9"/>
      <c r="H633" s="58"/>
      <c r="I633" s="9"/>
      <c r="J633" s="58"/>
      <c r="K633" s="58"/>
      <c r="L633" s="58"/>
      <c r="M633" s="58"/>
      <c r="N633" s="58"/>
      <c r="O633" s="58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</row>
    <row r="634" spans="1:27" ht="24.75" customHeight="1" x14ac:dyDescent="0.15">
      <c r="A634" s="9"/>
      <c r="B634" s="56"/>
      <c r="C634" s="39"/>
      <c r="D634" s="57"/>
      <c r="E634" s="57"/>
      <c r="F634" s="9"/>
      <c r="G634" s="9"/>
      <c r="H634" s="58"/>
      <c r="I634" s="9"/>
      <c r="J634" s="58"/>
      <c r="K634" s="58"/>
      <c r="L634" s="58"/>
      <c r="M634" s="58"/>
      <c r="N634" s="58"/>
      <c r="O634" s="58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</row>
    <row r="635" spans="1:27" ht="24.75" customHeight="1" x14ac:dyDescent="0.15">
      <c r="A635" s="9"/>
      <c r="B635" s="56"/>
      <c r="C635" s="39"/>
      <c r="D635" s="57"/>
      <c r="E635" s="57"/>
      <c r="F635" s="9"/>
      <c r="G635" s="9"/>
      <c r="H635" s="58"/>
      <c r="I635" s="9"/>
      <c r="J635" s="58"/>
      <c r="K635" s="58"/>
      <c r="L635" s="58"/>
      <c r="M635" s="58"/>
      <c r="N635" s="58"/>
      <c r="O635" s="58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</row>
    <row r="636" spans="1:27" ht="24.75" customHeight="1" x14ac:dyDescent="0.15">
      <c r="A636" s="9"/>
      <c r="B636" s="56"/>
      <c r="C636" s="39"/>
      <c r="D636" s="57"/>
      <c r="E636" s="57"/>
      <c r="F636" s="9"/>
      <c r="G636" s="9"/>
      <c r="H636" s="58"/>
      <c r="I636" s="9"/>
      <c r="J636" s="58"/>
      <c r="K636" s="58"/>
      <c r="L636" s="58"/>
      <c r="M636" s="58"/>
      <c r="N636" s="58"/>
      <c r="O636" s="58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</row>
    <row r="637" spans="1:27" ht="24.75" customHeight="1" x14ac:dyDescent="0.15">
      <c r="A637" s="9"/>
      <c r="B637" s="56"/>
      <c r="C637" s="39"/>
      <c r="D637" s="57"/>
      <c r="E637" s="57"/>
      <c r="F637" s="9"/>
      <c r="G637" s="9"/>
      <c r="H637" s="58"/>
      <c r="I637" s="9"/>
      <c r="J637" s="58"/>
      <c r="K637" s="58"/>
      <c r="L637" s="58"/>
      <c r="M637" s="58"/>
      <c r="N637" s="58"/>
      <c r="O637" s="58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</row>
    <row r="638" spans="1:27" ht="24.75" customHeight="1" x14ac:dyDescent="0.15">
      <c r="A638" s="9"/>
      <c r="B638" s="56"/>
      <c r="C638" s="39"/>
      <c r="D638" s="57"/>
      <c r="E638" s="57"/>
      <c r="F638" s="9"/>
      <c r="G638" s="9"/>
      <c r="H638" s="58"/>
      <c r="I638" s="9"/>
      <c r="J638" s="58"/>
      <c r="K638" s="58"/>
      <c r="L638" s="58"/>
      <c r="M638" s="58"/>
      <c r="N638" s="58"/>
      <c r="O638" s="58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</row>
    <row r="639" spans="1:27" ht="24.75" customHeight="1" x14ac:dyDescent="0.15">
      <c r="A639" s="9"/>
      <c r="B639" s="56"/>
      <c r="C639" s="39"/>
      <c r="D639" s="57"/>
      <c r="E639" s="57"/>
      <c r="F639" s="9"/>
      <c r="G639" s="9"/>
      <c r="H639" s="58"/>
      <c r="I639" s="9"/>
      <c r="J639" s="58"/>
      <c r="K639" s="58"/>
      <c r="L639" s="58"/>
      <c r="M639" s="58"/>
      <c r="N639" s="58"/>
      <c r="O639" s="58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</row>
    <row r="640" spans="1:27" ht="24.75" customHeight="1" x14ac:dyDescent="0.15">
      <c r="A640" s="9"/>
      <c r="B640" s="56"/>
      <c r="C640" s="39"/>
      <c r="D640" s="57"/>
      <c r="E640" s="57"/>
      <c r="F640" s="9"/>
      <c r="G640" s="9"/>
      <c r="H640" s="58"/>
      <c r="I640" s="9"/>
      <c r="J640" s="58"/>
      <c r="K640" s="58"/>
      <c r="L640" s="58"/>
      <c r="M640" s="58"/>
      <c r="N640" s="58"/>
      <c r="O640" s="58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</row>
    <row r="641" spans="1:27" ht="24.75" customHeight="1" x14ac:dyDescent="0.15">
      <c r="A641" s="9"/>
      <c r="B641" s="56"/>
      <c r="C641" s="39"/>
      <c r="D641" s="57"/>
      <c r="E641" s="57"/>
      <c r="F641" s="9"/>
      <c r="G641" s="9"/>
      <c r="H641" s="58"/>
      <c r="I641" s="9"/>
      <c r="J641" s="58"/>
      <c r="K641" s="58"/>
      <c r="L641" s="58"/>
      <c r="M641" s="58"/>
      <c r="N641" s="58"/>
      <c r="O641" s="58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</row>
    <row r="642" spans="1:27" ht="24.75" customHeight="1" x14ac:dyDescent="0.15">
      <c r="A642" s="9"/>
      <c r="B642" s="56"/>
      <c r="C642" s="39"/>
      <c r="D642" s="57"/>
      <c r="E642" s="57"/>
      <c r="F642" s="9"/>
      <c r="G642" s="9"/>
      <c r="H642" s="58"/>
      <c r="I642" s="9"/>
      <c r="J642" s="58"/>
      <c r="K642" s="58"/>
      <c r="L642" s="58"/>
      <c r="M642" s="58"/>
      <c r="N642" s="58"/>
      <c r="O642" s="58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</row>
    <row r="643" spans="1:27" ht="24.75" customHeight="1" x14ac:dyDescent="0.15">
      <c r="A643" s="9"/>
      <c r="B643" s="56"/>
      <c r="C643" s="39"/>
      <c r="D643" s="57"/>
      <c r="E643" s="57"/>
      <c r="F643" s="9"/>
      <c r="G643" s="9"/>
      <c r="H643" s="58"/>
      <c r="I643" s="9"/>
      <c r="J643" s="58"/>
      <c r="K643" s="58"/>
      <c r="L643" s="58"/>
      <c r="M643" s="58"/>
      <c r="N643" s="58"/>
      <c r="O643" s="58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</row>
    <row r="644" spans="1:27" ht="24.75" customHeight="1" x14ac:dyDescent="0.15">
      <c r="A644" s="9"/>
      <c r="B644" s="56"/>
      <c r="C644" s="39"/>
      <c r="D644" s="57"/>
      <c r="E644" s="57"/>
      <c r="F644" s="9"/>
      <c r="G644" s="9"/>
      <c r="H644" s="58"/>
      <c r="I644" s="9"/>
      <c r="J644" s="58"/>
      <c r="K644" s="58"/>
      <c r="L644" s="58"/>
      <c r="M644" s="58"/>
      <c r="N644" s="58"/>
      <c r="O644" s="58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</row>
    <row r="645" spans="1:27" ht="24.75" customHeight="1" x14ac:dyDescent="0.15">
      <c r="A645" s="9"/>
      <c r="B645" s="56"/>
      <c r="C645" s="39"/>
      <c r="D645" s="57"/>
      <c r="E645" s="57"/>
      <c r="F645" s="9"/>
      <c r="G645" s="9"/>
      <c r="H645" s="58"/>
      <c r="I645" s="9"/>
      <c r="J645" s="58"/>
      <c r="K645" s="58"/>
      <c r="L645" s="58"/>
      <c r="M645" s="58"/>
      <c r="N645" s="58"/>
      <c r="O645" s="58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</row>
    <row r="646" spans="1:27" ht="24.75" customHeight="1" x14ac:dyDescent="0.15">
      <c r="A646" s="9"/>
      <c r="B646" s="56"/>
      <c r="C646" s="39"/>
      <c r="D646" s="57"/>
      <c r="E646" s="57"/>
      <c r="F646" s="9"/>
      <c r="G646" s="9"/>
      <c r="H646" s="58"/>
      <c r="I646" s="9"/>
      <c r="J646" s="58"/>
      <c r="K646" s="58"/>
      <c r="L646" s="58"/>
      <c r="M646" s="58"/>
      <c r="N646" s="58"/>
      <c r="O646" s="58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</row>
    <row r="647" spans="1:27" ht="24.75" customHeight="1" x14ac:dyDescent="0.15">
      <c r="A647" s="9"/>
      <c r="B647" s="56"/>
      <c r="C647" s="39"/>
      <c r="D647" s="57"/>
      <c r="E647" s="57"/>
      <c r="F647" s="9"/>
      <c r="G647" s="9"/>
      <c r="H647" s="58"/>
      <c r="I647" s="9"/>
      <c r="J647" s="58"/>
      <c r="K647" s="58"/>
      <c r="L647" s="58"/>
      <c r="M647" s="58"/>
      <c r="N647" s="58"/>
      <c r="O647" s="58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</row>
    <row r="648" spans="1:27" ht="24.75" customHeight="1" x14ac:dyDescent="0.15">
      <c r="A648" s="9"/>
      <c r="B648" s="56"/>
      <c r="C648" s="39"/>
      <c r="D648" s="57"/>
      <c r="E648" s="57"/>
      <c r="F648" s="9"/>
      <c r="G648" s="9"/>
      <c r="H648" s="58"/>
      <c r="I648" s="9"/>
      <c r="J648" s="58"/>
      <c r="K648" s="58"/>
      <c r="L648" s="58"/>
      <c r="M648" s="58"/>
      <c r="N648" s="58"/>
      <c r="O648" s="58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</row>
    <row r="649" spans="1:27" ht="24.75" customHeight="1" x14ac:dyDescent="0.15">
      <c r="A649" s="9"/>
      <c r="B649" s="56"/>
      <c r="C649" s="39"/>
      <c r="D649" s="57"/>
      <c r="E649" s="57"/>
      <c r="F649" s="9"/>
      <c r="G649" s="9"/>
      <c r="H649" s="58"/>
      <c r="I649" s="9"/>
      <c r="J649" s="58"/>
      <c r="K649" s="58"/>
      <c r="L649" s="58"/>
      <c r="M649" s="58"/>
      <c r="N649" s="58"/>
      <c r="O649" s="58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</row>
    <row r="650" spans="1:27" ht="24.75" customHeight="1" x14ac:dyDescent="0.15">
      <c r="A650" s="9"/>
      <c r="B650" s="56"/>
      <c r="C650" s="39"/>
      <c r="D650" s="57"/>
      <c r="E650" s="57"/>
      <c r="F650" s="9"/>
      <c r="G650" s="9"/>
      <c r="H650" s="58"/>
      <c r="I650" s="9"/>
      <c r="J650" s="58"/>
      <c r="K650" s="58"/>
      <c r="L650" s="58"/>
      <c r="M650" s="58"/>
      <c r="N650" s="58"/>
      <c r="O650" s="58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</row>
    <row r="651" spans="1:27" ht="24.75" customHeight="1" x14ac:dyDescent="0.15">
      <c r="A651" s="9"/>
      <c r="B651" s="56"/>
      <c r="C651" s="39"/>
      <c r="D651" s="57"/>
      <c r="E651" s="57"/>
      <c r="F651" s="9"/>
      <c r="G651" s="9"/>
      <c r="H651" s="58"/>
      <c r="I651" s="9"/>
      <c r="J651" s="58"/>
      <c r="K651" s="58"/>
      <c r="L651" s="58"/>
      <c r="M651" s="58"/>
      <c r="N651" s="58"/>
      <c r="O651" s="58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</row>
    <row r="652" spans="1:27" ht="24.75" customHeight="1" x14ac:dyDescent="0.15">
      <c r="A652" s="9"/>
      <c r="B652" s="56"/>
      <c r="C652" s="39"/>
      <c r="D652" s="57"/>
      <c r="E652" s="57"/>
      <c r="F652" s="9"/>
      <c r="G652" s="9"/>
      <c r="H652" s="58"/>
      <c r="I652" s="9"/>
      <c r="J652" s="58"/>
      <c r="K652" s="58"/>
      <c r="L652" s="58"/>
      <c r="M652" s="58"/>
      <c r="N652" s="58"/>
      <c r="O652" s="58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</row>
    <row r="653" spans="1:27" ht="24.75" customHeight="1" x14ac:dyDescent="0.15">
      <c r="A653" s="9"/>
      <c r="B653" s="56"/>
      <c r="C653" s="39"/>
      <c r="D653" s="57"/>
      <c r="E653" s="57"/>
      <c r="F653" s="9"/>
      <c r="G653" s="9"/>
      <c r="H653" s="58"/>
      <c r="I653" s="9"/>
      <c r="J653" s="58"/>
      <c r="K653" s="58"/>
      <c r="L653" s="58"/>
      <c r="M653" s="58"/>
      <c r="N653" s="58"/>
      <c r="O653" s="58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</row>
    <row r="654" spans="1:27" ht="24.75" customHeight="1" x14ac:dyDescent="0.15">
      <c r="A654" s="9"/>
      <c r="B654" s="56"/>
      <c r="C654" s="39"/>
      <c r="D654" s="57"/>
      <c r="E654" s="57"/>
      <c r="F654" s="9"/>
      <c r="G654" s="9"/>
      <c r="H654" s="58"/>
      <c r="I654" s="9"/>
      <c r="J654" s="58"/>
      <c r="K654" s="58"/>
      <c r="L654" s="58"/>
      <c r="M654" s="58"/>
      <c r="N654" s="58"/>
      <c r="O654" s="58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</row>
    <row r="655" spans="1:27" ht="24.75" customHeight="1" x14ac:dyDescent="0.15">
      <c r="A655" s="9"/>
      <c r="B655" s="56"/>
      <c r="C655" s="39"/>
      <c r="D655" s="57"/>
      <c r="E655" s="57"/>
      <c r="F655" s="9"/>
      <c r="G655" s="9"/>
      <c r="H655" s="58"/>
      <c r="I655" s="9"/>
      <c r="J655" s="58"/>
      <c r="K655" s="58"/>
      <c r="L655" s="58"/>
      <c r="M655" s="58"/>
      <c r="N655" s="58"/>
      <c r="O655" s="58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</row>
    <row r="656" spans="1:27" ht="24.75" customHeight="1" x14ac:dyDescent="0.15">
      <c r="A656" s="9"/>
      <c r="B656" s="56"/>
      <c r="C656" s="39"/>
      <c r="D656" s="57"/>
      <c r="E656" s="57"/>
      <c r="F656" s="9"/>
      <c r="G656" s="9"/>
      <c r="H656" s="58"/>
      <c r="I656" s="9"/>
      <c r="J656" s="58"/>
      <c r="K656" s="58"/>
      <c r="L656" s="58"/>
      <c r="M656" s="58"/>
      <c r="N656" s="58"/>
      <c r="O656" s="58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</row>
    <row r="657" spans="1:27" ht="24.75" customHeight="1" x14ac:dyDescent="0.15">
      <c r="A657" s="9"/>
      <c r="B657" s="56"/>
      <c r="C657" s="39"/>
      <c r="D657" s="57"/>
      <c r="E657" s="57"/>
      <c r="F657" s="9"/>
      <c r="G657" s="9"/>
      <c r="H657" s="58"/>
      <c r="I657" s="9"/>
      <c r="J657" s="58"/>
      <c r="K657" s="58"/>
      <c r="L657" s="58"/>
      <c r="M657" s="58"/>
      <c r="N657" s="58"/>
      <c r="O657" s="58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</row>
    <row r="658" spans="1:27" ht="24.75" customHeight="1" x14ac:dyDescent="0.15">
      <c r="A658" s="9"/>
      <c r="B658" s="56"/>
      <c r="C658" s="39"/>
      <c r="D658" s="57"/>
      <c r="E658" s="57"/>
      <c r="F658" s="9"/>
      <c r="G658" s="9"/>
      <c r="H658" s="58"/>
      <c r="I658" s="9"/>
      <c r="J658" s="58"/>
      <c r="K658" s="58"/>
      <c r="L658" s="58"/>
      <c r="M658" s="58"/>
      <c r="N658" s="58"/>
      <c r="O658" s="58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</row>
    <row r="659" spans="1:27" ht="24.75" customHeight="1" x14ac:dyDescent="0.15">
      <c r="A659" s="9"/>
      <c r="B659" s="56"/>
      <c r="C659" s="39"/>
      <c r="D659" s="57"/>
      <c r="E659" s="57"/>
      <c r="F659" s="9"/>
      <c r="G659" s="9"/>
      <c r="H659" s="58"/>
      <c r="I659" s="9"/>
      <c r="J659" s="58"/>
      <c r="K659" s="58"/>
      <c r="L659" s="58"/>
      <c r="M659" s="58"/>
      <c r="N659" s="58"/>
      <c r="O659" s="58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</row>
    <row r="660" spans="1:27" ht="24.75" customHeight="1" x14ac:dyDescent="0.15">
      <c r="A660" s="9"/>
      <c r="B660" s="56"/>
      <c r="C660" s="39"/>
      <c r="D660" s="57"/>
      <c r="E660" s="57"/>
      <c r="F660" s="9"/>
      <c r="G660" s="9"/>
      <c r="H660" s="58"/>
      <c r="I660" s="9"/>
      <c r="J660" s="58"/>
      <c r="K660" s="58"/>
      <c r="L660" s="58"/>
      <c r="M660" s="58"/>
      <c r="N660" s="58"/>
      <c r="O660" s="58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</row>
    <row r="661" spans="1:27" ht="24.75" customHeight="1" x14ac:dyDescent="0.15">
      <c r="A661" s="9"/>
      <c r="B661" s="56"/>
      <c r="C661" s="39"/>
      <c r="D661" s="57"/>
      <c r="E661" s="57"/>
      <c r="F661" s="9"/>
      <c r="G661" s="9"/>
      <c r="H661" s="58"/>
      <c r="I661" s="9"/>
      <c r="J661" s="58"/>
      <c r="K661" s="58"/>
      <c r="L661" s="58"/>
      <c r="M661" s="58"/>
      <c r="N661" s="58"/>
      <c r="O661" s="58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</row>
    <row r="662" spans="1:27" ht="24.75" customHeight="1" x14ac:dyDescent="0.15">
      <c r="A662" s="9"/>
      <c r="B662" s="56"/>
      <c r="C662" s="39"/>
      <c r="D662" s="57"/>
      <c r="E662" s="57"/>
      <c r="F662" s="9"/>
      <c r="G662" s="9"/>
      <c r="H662" s="58"/>
      <c r="I662" s="9"/>
      <c r="J662" s="58"/>
      <c r="K662" s="58"/>
      <c r="L662" s="58"/>
      <c r="M662" s="58"/>
      <c r="N662" s="58"/>
      <c r="O662" s="58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</row>
    <row r="663" spans="1:27" ht="24.75" customHeight="1" x14ac:dyDescent="0.15">
      <c r="A663" s="9"/>
      <c r="B663" s="56"/>
      <c r="C663" s="39"/>
      <c r="D663" s="57"/>
      <c r="E663" s="57"/>
      <c r="F663" s="9"/>
      <c r="G663" s="9"/>
      <c r="H663" s="58"/>
      <c r="I663" s="9"/>
      <c r="J663" s="58"/>
      <c r="K663" s="58"/>
      <c r="L663" s="58"/>
      <c r="M663" s="58"/>
      <c r="N663" s="58"/>
      <c r="O663" s="58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</row>
    <row r="664" spans="1:27" ht="24.75" customHeight="1" x14ac:dyDescent="0.15">
      <c r="A664" s="9"/>
      <c r="B664" s="56"/>
      <c r="C664" s="39"/>
      <c r="D664" s="57"/>
      <c r="E664" s="57"/>
      <c r="F664" s="9"/>
      <c r="G664" s="9"/>
      <c r="H664" s="58"/>
      <c r="I664" s="9"/>
      <c r="J664" s="58"/>
      <c r="K664" s="58"/>
      <c r="L664" s="58"/>
      <c r="M664" s="58"/>
      <c r="N664" s="58"/>
      <c r="O664" s="58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</row>
    <row r="665" spans="1:27" ht="24.75" customHeight="1" x14ac:dyDescent="0.15">
      <c r="A665" s="9"/>
      <c r="B665" s="56"/>
      <c r="C665" s="39"/>
      <c r="D665" s="57"/>
      <c r="E665" s="57"/>
      <c r="F665" s="9"/>
      <c r="G665" s="9"/>
      <c r="H665" s="58"/>
      <c r="I665" s="9"/>
      <c r="J665" s="58"/>
      <c r="K665" s="58"/>
      <c r="L665" s="58"/>
      <c r="M665" s="58"/>
      <c r="N665" s="58"/>
      <c r="O665" s="58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</row>
    <row r="666" spans="1:27" ht="24.75" customHeight="1" x14ac:dyDescent="0.15">
      <c r="A666" s="9"/>
      <c r="B666" s="56"/>
      <c r="C666" s="39"/>
      <c r="D666" s="57"/>
      <c r="E666" s="57"/>
      <c r="F666" s="9"/>
      <c r="G666" s="9"/>
      <c r="H666" s="58"/>
      <c r="I666" s="9"/>
      <c r="J666" s="58"/>
      <c r="K666" s="58"/>
      <c r="L666" s="58"/>
      <c r="M666" s="58"/>
      <c r="N666" s="58"/>
      <c r="O666" s="58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</row>
    <row r="667" spans="1:27" ht="24.75" customHeight="1" x14ac:dyDescent="0.15">
      <c r="A667" s="9"/>
      <c r="B667" s="56"/>
      <c r="C667" s="39"/>
      <c r="D667" s="57"/>
      <c r="E667" s="57"/>
      <c r="F667" s="9"/>
      <c r="G667" s="9"/>
      <c r="H667" s="58"/>
      <c r="I667" s="9"/>
      <c r="J667" s="58"/>
      <c r="K667" s="58"/>
      <c r="L667" s="58"/>
      <c r="M667" s="58"/>
      <c r="N667" s="58"/>
      <c r="O667" s="58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</row>
    <row r="668" spans="1:27" ht="24.75" customHeight="1" x14ac:dyDescent="0.15">
      <c r="A668" s="9"/>
      <c r="B668" s="56"/>
      <c r="C668" s="39"/>
      <c r="D668" s="57"/>
      <c r="E668" s="57"/>
      <c r="F668" s="9"/>
      <c r="G668" s="9"/>
      <c r="H668" s="58"/>
      <c r="I668" s="9"/>
      <c r="J668" s="58"/>
      <c r="K668" s="58"/>
      <c r="L668" s="58"/>
      <c r="M668" s="58"/>
      <c r="N668" s="58"/>
      <c r="O668" s="58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</row>
    <row r="669" spans="1:27" ht="24.75" customHeight="1" x14ac:dyDescent="0.15">
      <c r="A669" s="9"/>
      <c r="B669" s="56"/>
      <c r="C669" s="39"/>
      <c r="D669" s="57"/>
      <c r="E669" s="57"/>
      <c r="F669" s="9"/>
      <c r="G669" s="9"/>
      <c r="H669" s="58"/>
      <c r="I669" s="9"/>
      <c r="J669" s="58"/>
      <c r="K669" s="58"/>
      <c r="L669" s="58"/>
      <c r="M669" s="58"/>
      <c r="N669" s="58"/>
      <c r="O669" s="58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</row>
    <row r="670" spans="1:27" ht="24.75" customHeight="1" x14ac:dyDescent="0.15">
      <c r="A670" s="9"/>
      <c r="B670" s="56"/>
      <c r="C670" s="39"/>
      <c r="D670" s="57"/>
      <c r="E670" s="57"/>
      <c r="F670" s="9"/>
      <c r="G670" s="9"/>
      <c r="H670" s="58"/>
      <c r="I670" s="9"/>
      <c r="J670" s="58"/>
      <c r="K670" s="58"/>
      <c r="L670" s="58"/>
      <c r="M670" s="58"/>
      <c r="N670" s="58"/>
      <c r="O670" s="58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</row>
    <row r="671" spans="1:27" ht="24.75" customHeight="1" x14ac:dyDescent="0.15">
      <c r="A671" s="9"/>
      <c r="B671" s="56"/>
      <c r="C671" s="39"/>
      <c r="D671" s="57"/>
      <c r="E671" s="57"/>
      <c r="F671" s="9"/>
      <c r="G671" s="9"/>
      <c r="H671" s="58"/>
      <c r="I671" s="9"/>
      <c r="J671" s="58"/>
      <c r="K671" s="58"/>
      <c r="L671" s="58"/>
      <c r="M671" s="58"/>
      <c r="N671" s="58"/>
      <c r="O671" s="58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</row>
    <row r="672" spans="1:27" ht="24.75" customHeight="1" x14ac:dyDescent="0.15">
      <c r="A672" s="9"/>
      <c r="B672" s="56"/>
      <c r="C672" s="39"/>
      <c r="D672" s="57"/>
      <c r="E672" s="57"/>
      <c r="F672" s="9"/>
      <c r="G672" s="9"/>
      <c r="H672" s="58"/>
      <c r="I672" s="9"/>
      <c r="J672" s="58"/>
      <c r="K672" s="58"/>
      <c r="L672" s="58"/>
      <c r="M672" s="58"/>
      <c r="N672" s="58"/>
      <c r="O672" s="58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</row>
    <row r="673" spans="1:27" ht="24.75" customHeight="1" x14ac:dyDescent="0.15">
      <c r="A673" s="9"/>
      <c r="B673" s="56"/>
      <c r="C673" s="39"/>
      <c r="D673" s="57"/>
      <c r="E673" s="57"/>
      <c r="F673" s="9"/>
      <c r="G673" s="9"/>
      <c r="H673" s="58"/>
      <c r="I673" s="9"/>
      <c r="J673" s="58"/>
      <c r="K673" s="58"/>
      <c r="L673" s="58"/>
      <c r="M673" s="58"/>
      <c r="N673" s="58"/>
      <c r="O673" s="58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</row>
    <row r="674" spans="1:27" ht="24.75" customHeight="1" x14ac:dyDescent="0.15">
      <c r="A674" s="9"/>
      <c r="B674" s="56"/>
      <c r="C674" s="39"/>
      <c r="D674" s="57"/>
      <c r="E674" s="57"/>
      <c r="F674" s="9"/>
      <c r="G674" s="9"/>
      <c r="H674" s="58"/>
      <c r="I674" s="9"/>
      <c r="J674" s="58"/>
      <c r="K674" s="58"/>
      <c r="L674" s="58"/>
      <c r="M674" s="58"/>
      <c r="N674" s="58"/>
      <c r="O674" s="58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</row>
    <row r="675" spans="1:27" ht="24.75" customHeight="1" x14ac:dyDescent="0.15">
      <c r="A675" s="9"/>
      <c r="B675" s="56"/>
      <c r="C675" s="39"/>
      <c r="D675" s="57"/>
      <c r="E675" s="57"/>
      <c r="F675" s="9"/>
      <c r="G675" s="9"/>
      <c r="H675" s="58"/>
      <c r="I675" s="9"/>
      <c r="J675" s="58"/>
      <c r="K675" s="58"/>
      <c r="L675" s="58"/>
      <c r="M675" s="58"/>
      <c r="N675" s="58"/>
      <c r="O675" s="58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</row>
    <row r="676" spans="1:27" ht="24.75" customHeight="1" x14ac:dyDescent="0.15">
      <c r="A676" s="9"/>
      <c r="B676" s="56"/>
      <c r="C676" s="39"/>
      <c r="D676" s="57"/>
      <c r="E676" s="57"/>
      <c r="F676" s="9"/>
      <c r="G676" s="9"/>
      <c r="H676" s="58"/>
      <c r="I676" s="9"/>
      <c r="J676" s="58"/>
      <c r="K676" s="58"/>
      <c r="L676" s="58"/>
      <c r="M676" s="58"/>
      <c r="N676" s="58"/>
      <c r="O676" s="58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</row>
    <row r="677" spans="1:27" ht="24.75" customHeight="1" x14ac:dyDescent="0.15">
      <c r="A677" s="9"/>
      <c r="B677" s="56"/>
      <c r="C677" s="39"/>
      <c r="D677" s="57"/>
      <c r="E677" s="57"/>
      <c r="F677" s="9"/>
      <c r="G677" s="9"/>
      <c r="H677" s="58"/>
      <c r="I677" s="9"/>
      <c r="J677" s="58"/>
      <c r="K677" s="58"/>
      <c r="L677" s="58"/>
      <c r="M677" s="58"/>
      <c r="N677" s="58"/>
      <c r="O677" s="58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</row>
    <row r="678" spans="1:27" ht="24.75" customHeight="1" x14ac:dyDescent="0.15">
      <c r="A678" s="9"/>
      <c r="B678" s="56"/>
      <c r="C678" s="39"/>
      <c r="D678" s="57"/>
      <c r="E678" s="57"/>
      <c r="F678" s="9"/>
      <c r="G678" s="9"/>
      <c r="H678" s="58"/>
      <c r="I678" s="9"/>
      <c r="J678" s="58"/>
      <c r="K678" s="58"/>
      <c r="L678" s="58"/>
      <c r="M678" s="58"/>
      <c r="N678" s="58"/>
      <c r="O678" s="58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</row>
    <row r="679" spans="1:27" ht="24.75" customHeight="1" x14ac:dyDescent="0.15">
      <c r="A679" s="9"/>
      <c r="B679" s="56"/>
      <c r="C679" s="39"/>
      <c r="D679" s="57"/>
      <c r="E679" s="57"/>
      <c r="F679" s="9"/>
      <c r="G679" s="9"/>
      <c r="H679" s="58"/>
      <c r="I679" s="9"/>
      <c r="J679" s="58"/>
      <c r="K679" s="58"/>
      <c r="L679" s="58"/>
      <c r="M679" s="58"/>
      <c r="N679" s="58"/>
      <c r="O679" s="58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</row>
    <row r="680" spans="1:27" ht="24.75" customHeight="1" x14ac:dyDescent="0.15">
      <c r="A680" s="9"/>
      <c r="B680" s="56"/>
      <c r="C680" s="39"/>
      <c r="D680" s="57"/>
      <c r="E680" s="57"/>
      <c r="F680" s="9"/>
      <c r="G680" s="9"/>
      <c r="H680" s="58"/>
      <c r="I680" s="9"/>
      <c r="J680" s="58"/>
      <c r="K680" s="58"/>
      <c r="L680" s="58"/>
      <c r="M680" s="58"/>
      <c r="N680" s="58"/>
      <c r="O680" s="58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</row>
    <row r="681" spans="1:27" ht="24.75" customHeight="1" x14ac:dyDescent="0.15">
      <c r="A681" s="9"/>
      <c r="B681" s="56"/>
      <c r="C681" s="39"/>
      <c r="D681" s="57"/>
      <c r="E681" s="57"/>
      <c r="F681" s="9"/>
      <c r="G681" s="9"/>
      <c r="H681" s="58"/>
      <c r="I681" s="9"/>
      <c r="J681" s="58"/>
      <c r="K681" s="58"/>
      <c r="L681" s="58"/>
      <c r="M681" s="58"/>
      <c r="N681" s="58"/>
      <c r="O681" s="58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</row>
    <row r="682" spans="1:27" ht="24.75" customHeight="1" x14ac:dyDescent="0.15">
      <c r="A682" s="9"/>
      <c r="B682" s="56"/>
      <c r="C682" s="39"/>
      <c r="D682" s="57"/>
      <c r="E682" s="57"/>
      <c r="F682" s="9"/>
      <c r="G682" s="9"/>
      <c r="H682" s="58"/>
      <c r="I682" s="9"/>
      <c r="J682" s="58"/>
      <c r="K682" s="58"/>
      <c r="L682" s="58"/>
      <c r="M682" s="58"/>
      <c r="N682" s="58"/>
      <c r="O682" s="58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</row>
    <row r="683" spans="1:27" ht="24.75" customHeight="1" x14ac:dyDescent="0.15">
      <c r="A683" s="9"/>
      <c r="B683" s="56"/>
      <c r="C683" s="39"/>
      <c r="D683" s="57"/>
      <c r="E683" s="57"/>
      <c r="F683" s="9"/>
      <c r="G683" s="9"/>
      <c r="H683" s="58"/>
      <c r="I683" s="9"/>
      <c r="J683" s="58"/>
      <c r="K683" s="58"/>
      <c r="L683" s="58"/>
      <c r="M683" s="58"/>
      <c r="N683" s="58"/>
      <c r="O683" s="58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</row>
    <row r="684" spans="1:27" ht="24.75" customHeight="1" x14ac:dyDescent="0.15">
      <c r="A684" s="9"/>
      <c r="B684" s="56"/>
      <c r="C684" s="39"/>
      <c r="D684" s="57"/>
      <c r="E684" s="57"/>
      <c r="F684" s="9"/>
      <c r="G684" s="9"/>
      <c r="H684" s="58"/>
      <c r="I684" s="9"/>
      <c r="J684" s="58"/>
      <c r="K684" s="58"/>
      <c r="L684" s="58"/>
      <c r="M684" s="58"/>
      <c r="N684" s="58"/>
      <c r="O684" s="58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</row>
    <row r="685" spans="1:27" ht="24.75" customHeight="1" x14ac:dyDescent="0.15">
      <c r="A685" s="9"/>
      <c r="B685" s="56"/>
      <c r="C685" s="39"/>
      <c r="D685" s="57"/>
      <c r="E685" s="57"/>
      <c r="F685" s="9"/>
      <c r="G685" s="9"/>
      <c r="H685" s="58"/>
      <c r="I685" s="9"/>
      <c r="J685" s="58"/>
      <c r="K685" s="58"/>
      <c r="L685" s="58"/>
      <c r="M685" s="58"/>
      <c r="N685" s="58"/>
      <c r="O685" s="58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</row>
    <row r="686" spans="1:27" ht="24.75" customHeight="1" x14ac:dyDescent="0.15">
      <c r="A686" s="9"/>
      <c r="B686" s="56"/>
      <c r="C686" s="39"/>
      <c r="D686" s="57"/>
      <c r="E686" s="57"/>
      <c r="F686" s="9"/>
      <c r="G686" s="9"/>
      <c r="H686" s="58"/>
      <c r="I686" s="9"/>
      <c r="J686" s="58"/>
      <c r="K686" s="58"/>
      <c r="L686" s="58"/>
      <c r="M686" s="58"/>
      <c r="N686" s="58"/>
      <c r="O686" s="58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</row>
    <row r="687" spans="1:27" ht="24.75" customHeight="1" x14ac:dyDescent="0.15">
      <c r="A687" s="9"/>
      <c r="B687" s="56"/>
      <c r="C687" s="39"/>
      <c r="D687" s="57"/>
      <c r="E687" s="57"/>
      <c r="F687" s="9"/>
      <c r="G687" s="9"/>
      <c r="H687" s="58"/>
      <c r="I687" s="9"/>
      <c r="J687" s="58"/>
      <c r="K687" s="58"/>
      <c r="L687" s="58"/>
      <c r="M687" s="58"/>
      <c r="N687" s="58"/>
      <c r="O687" s="58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</row>
    <row r="688" spans="1:27" ht="24.75" customHeight="1" x14ac:dyDescent="0.15">
      <c r="A688" s="9"/>
      <c r="B688" s="56"/>
      <c r="C688" s="39"/>
      <c r="D688" s="57"/>
      <c r="E688" s="57"/>
      <c r="F688" s="9"/>
      <c r="G688" s="9"/>
      <c r="H688" s="58"/>
      <c r="I688" s="9"/>
      <c r="J688" s="58"/>
      <c r="K688" s="58"/>
      <c r="L688" s="58"/>
      <c r="M688" s="58"/>
      <c r="N688" s="58"/>
      <c r="O688" s="58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</row>
    <row r="689" spans="1:27" ht="24.75" customHeight="1" x14ac:dyDescent="0.15">
      <c r="A689" s="9"/>
      <c r="B689" s="56"/>
      <c r="C689" s="39"/>
      <c r="D689" s="57"/>
      <c r="E689" s="57"/>
      <c r="F689" s="9"/>
      <c r="G689" s="9"/>
      <c r="H689" s="58"/>
      <c r="I689" s="9"/>
      <c r="J689" s="58"/>
      <c r="K689" s="58"/>
      <c r="L689" s="58"/>
      <c r="M689" s="58"/>
      <c r="N689" s="58"/>
      <c r="O689" s="58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</row>
    <row r="690" spans="1:27" ht="24.75" customHeight="1" x14ac:dyDescent="0.15">
      <c r="A690" s="9"/>
      <c r="B690" s="56"/>
      <c r="C690" s="39"/>
      <c r="D690" s="57"/>
      <c r="E690" s="57"/>
      <c r="F690" s="9"/>
      <c r="G690" s="9"/>
      <c r="H690" s="58"/>
      <c r="I690" s="9"/>
      <c r="J690" s="58"/>
      <c r="K690" s="58"/>
      <c r="L690" s="58"/>
      <c r="M690" s="58"/>
      <c r="N690" s="58"/>
      <c r="O690" s="58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</row>
    <row r="691" spans="1:27" ht="24.75" customHeight="1" x14ac:dyDescent="0.15">
      <c r="A691" s="9"/>
      <c r="B691" s="56"/>
      <c r="C691" s="39"/>
      <c r="D691" s="57"/>
      <c r="E691" s="57"/>
      <c r="F691" s="9"/>
      <c r="G691" s="9"/>
      <c r="H691" s="58"/>
      <c r="I691" s="9"/>
      <c r="J691" s="58"/>
      <c r="K691" s="58"/>
      <c r="L691" s="58"/>
      <c r="M691" s="58"/>
      <c r="N691" s="58"/>
      <c r="O691" s="58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</row>
    <row r="692" spans="1:27" ht="24.75" customHeight="1" x14ac:dyDescent="0.15">
      <c r="A692" s="9"/>
      <c r="B692" s="56"/>
      <c r="C692" s="39"/>
      <c r="D692" s="57"/>
      <c r="E692" s="57"/>
      <c r="F692" s="9"/>
      <c r="G692" s="9"/>
      <c r="H692" s="58"/>
      <c r="I692" s="9"/>
      <c r="J692" s="58"/>
      <c r="K692" s="58"/>
      <c r="L692" s="58"/>
      <c r="M692" s="58"/>
      <c r="N692" s="58"/>
      <c r="O692" s="58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</row>
    <row r="693" spans="1:27" ht="24.75" customHeight="1" x14ac:dyDescent="0.15">
      <c r="A693" s="9"/>
      <c r="B693" s="56"/>
      <c r="C693" s="39"/>
      <c r="D693" s="57"/>
      <c r="E693" s="57"/>
      <c r="F693" s="9"/>
      <c r="G693" s="9"/>
      <c r="H693" s="58"/>
      <c r="I693" s="9"/>
      <c r="J693" s="58"/>
      <c r="K693" s="58"/>
      <c r="L693" s="58"/>
      <c r="M693" s="58"/>
      <c r="N693" s="58"/>
      <c r="O693" s="58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</row>
    <row r="694" spans="1:27" ht="24.75" customHeight="1" x14ac:dyDescent="0.15">
      <c r="A694" s="9"/>
      <c r="B694" s="56"/>
      <c r="C694" s="39"/>
      <c r="D694" s="57"/>
      <c r="E694" s="57"/>
      <c r="F694" s="9"/>
      <c r="G694" s="9"/>
      <c r="H694" s="58"/>
      <c r="I694" s="9"/>
      <c r="J694" s="58"/>
      <c r="K694" s="58"/>
      <c r="L694" s="58"/>
      <c r="M694" s="58"/>
      <c r="N694" s="58"/>
      <c r="O694" s="58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</row>
    <row r="695" spans="1:27" ht="24.75" customHeight="1" x14ac:dyDescent="0.15">
      <c r="A695" s="9"/>
      <c r="B695" s="56"/>
      <c r="C695" s="39"/>
      <c r="D695" s="57"/>
      <c r="E695" s="57"/>
      <c r="F695" s="9"/>
      <c r="G695" s="9"/>
      <c r="H695" s="58"/>
      <c r="I695" s="9"/>
      <c r="J695" s="58"/>
      <c r="K695" s="58"/>
      <c r="L695" s="58"/>
      <c r="M695" s="58"/>
      <c r="N695" s="58"/>
      <c r="O695" s="58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</row>
    <row r="696" spans="1:27" ht="24.75" customHeight="1" x14ac:dyDescent="0.15">
      <c r="A696" s="9"/>
      <c r="B696" s="56"/>
      <c r="C696" s="39"/>
      <c r="D696" s="57"/>
      <c r="E696" s="57"/>
      <c r="F696" s="9"/>
      <c r="G696" s="9"/>
      <c r="H696" s="58"/>
      <c r="I696" s="9"/>
      <c r="J696" s="58"/>
      <c r="K696" s="58"/>
      <c r="L696" s="58"/>
      <c r="M696" s="58"/>
      <c r="N696" s="58"/>
      <c r="O696" s="58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</row>
    <row r="697" spans="1:27" ht="24.75" customHeight="1" x14ac:dyDescent="0.15">
      <c r="A697" s="9"/>
      <c r="B697" s="56"/>
      <c r="C697" s="39"/>
      <c r="D697" s="57"/>
      <c r="E697" s="57"/>
      <c r="F697" s="9"/>
      <c r="G697" s="9"/>
      <c r="H697" s="58"/>
      <c r="I697" s="9"/>
      <c r="J697" s="58"/>
      <c r="K697" s="58"/>
      <c r="L697" s="58"/>
      <c r="M697" s="58"/>
      <c r="N697" s="58"/>
      <c r="O697" s="58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</row>
    <row r="698" spans="1:27" ht="24.75" customHeight="1" x14ac:dyDescent="0.15">
      <c r="A698" s="9"/>
      <c r="B698" s="56"/>
      <c r="C698" s="39"/>
      <c r="D698" s="57"/>
      <c r="E698" s="57"/>
      <c r="F698" s="9"/>
      <c r="G698" s="9"/>
      <c r="H698" s="58"/>
      <c r="I698" s="9"/>
      <c r="J698" s="58"/>
      <c r="K698" s="58"/>
      <c r="L698" s="58"/>
      <c r="M698" s="58"/>
      <c r="N698" s="58"/>
      <c r="O698" s="58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</row>
    <row r="699" spans="1:27" ht="24.75" customHeight="1" x14ac:dyDescent="0.15">
      <c r="A699" s="9"/>
      <c r="B699" s="56"/>
      <c r="C699" s="39"/>
      <c r="D699" s="57"/>
      <c r="E699" s="57"/>
      <c r="F699" s="9"/>
      <c r="G699" s="9"/>
      <c r="H699" s="58"/>
      <c r="I699" s="9"/>
      <c r="J699" s="58"/>
      <c r="K699" s="58"/>
      <c r="L699" s="58"/>
      <c r="M699" s="58"/>
      <c r="N699" s="58"/>
      <c r="O699" s="58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</row>
    <row r="700" spans="1:27" ht="24.75" customHeight="1" x14ac:dyDescent="0.15">
      <c r="A700" s="9"/>
      <c r="B700" s="56"/>
      <c r="C700" s="39"/>
      <c r="D700" s="57"/>
      <c r="E700" s="57"/>
      <c r="F700" s="9"/>
      <c r="G700" s="9"/>
      <c r="H700" s="58"/>
      <c r="I700" s="9"/>
      <c r="J700" s="58"/>
      <c r="K700" s="58"/>
      <c r="L700" s="58"/>
      <c r="M700" s="58"/>
      <c r="N700" s="58"/>
      <c r="O700" s="58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</row>
    <row r="701" spans="1:27" ht="24.75" customHeight="1" x14ac:dyDescent="0.15">
      <c r="A701" s="9"/>
      <c r="B701" s="56"/>
      <c r="C701" s="39"/>
      <c r="D701" s="57"/>
      <c r="E701" s="57"/>
      <c r="F701" s="9"/>
      <c r="G701" s="9"/>
      <c r="H701" s="58"/>
      <c r="I701" s="9"/>
      <c r="J701" s="58"/>
      <c r="K701" s="58"/>
      <c r="L701" s="58"/>
      <c r="M701" s="58"/>
      <c r="N701" s="58"/>
      <c r="O701" s="58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</row>
    <row r="702" spans="1:27" ht="24.75" customHeight="1" x14ac:dyDescent="0.15">
      <c r="A702" s="9"/>
      <c r="B702" s="56"/>
      <c r="C702" s="39"/>
      <c r="D702" s="57"/>
      <c r="E702" s="57"/>
      <c r="F702" s="9"/>
      <c r="G702" s="9"/>
      <c r="H702" s="58"/>
      <c r="I702" s="9"/>
      <c r="J702" s="58"/>
      <c r="K702" s="58"/>
      <c r="L702" s="58"/>
      <c r="M702" s="58"/>
      <c r="N702" s="58"/>
      <c r="O702" s="58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</row>
    <row r="703" spans="1:27" ht="24.75" customHeight="1" x14ac:dyDescent="0.15">
      <c r="A703" s="9"/>
      <c r="B703" s="56"/>
      <c r="C703" s="39"/>
      <c r="D703" s="57"/>
      <c r="E703" s="57"/>
      <c r="F703" s="9"/>
      <c r="G703" s="9"/>
      <c r="H703" s="58"/>
      <c r="I703" s="9"/>
      <c r="J703" s="58"/>
      <c r="K703" s="58"/>
      <c r="L703" s="58"/>
      <c r="M703" s="58"/>
      <c r="N703" s="58"/>
      <c r="O703" s="58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</row>
    <row r="704" spans="1:27" ht="24.75" customHeight="1" x14ac:dyDescent="0.15">
      <c r="A704" s="9"/>
      <c r="B704" s="56"/>
      <c r="C704" s="39"/>
      <c r="D704" s="57"/>
      <c r="E704" s="57"/>
      <c r="F704" s="9"/>
      <c r="G704" s="9"/>
      <c r="H704" s="58"/>
      <c r="I704" s="9"/>
      <c r="J704" s="58"/>
      <c r="K704" s="58"/>
      <c r="L704" s="58"/>
      <c r="M704" s="58"/>
      <c r="N704" s="58"/>
      <c r="O704" s="58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</row>
    <row r="705" spans="1:27" ht="24.75" customHeight="1" x14ac:dyDescent="0.15">
      <c r="A705" s="9"/>
      <c r="B705" s="56"/>
      <c r="C705" s="39"/>
      <c r="D705" s="57"/>
      <c r="E705" s="57"/>
      <c r="F705" s="9"/>
      <c r="G705" s="9"/>
      <c r="H705" s="58"/>
      <c r="I705" s="9"/>
      <c r="J705" s="58"/>
      <c r="K705" s="58"/>
      <c r="L705" s="58"/>
      <c r="M705" s="58"/>
      <c r="N705" s="58"/>
      <c r="O705" s="58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</row>
    <row r="706" spans="1:27" ht="24.75" customHeight="1" x14ac:dyDescent="0.15">
      <c r="A706" s="9"/>
      <c r="B706" s="56"/>
      <c r="C706" s="39"/>
      <c r="D706" s="57"/>
      <c r="E706" s="57"/>
      <c r="F706" s="9"/>
      <c r="G706" s="9"/>
      <c r="H706" s="58"/>
      <c r="I706" s="9"/>
      <c r="J706" s="58"/>
      <c r="K706" s="58"/>
      <c r="L706" s="58"/>
      <c r="M706" s="58"/>
      <c r="N706" s="58"/>
      <c r="O706" s="58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</row>
    <row r="707" spans="1:27" ht="24.75" customHeight="1" x14ac:dyDescent="0.15">
      <c r="A707" s="9"/>
      <c r="B707" s="56"/>
      <c r="C707" s="39"/>
      <c r="D707" s="57"/>
      <c r="E707" s="57"/>
      <c r="F707" s="9"/>
      <c r="G707" s="9"/>
      <c r="H707" s="58"/>
      <c r="I707" s="9"/>
      <c r="J707" s="58"/>
      <c r="K707" s="58"/>
      <c r="L707" s="58"/>
      <c r="M707" s="58"/>
      <c r="N707" s="58"/>
      <c r="O707" s="58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</row>
    <row r="708" spans="1:27" ht="24.75" customHeight="1" x14ac:dyDescent="0.15">
      <c r="A708" s="9"/>
      <c r="B708" s="56"/>
      <c r="C708" s="39"/>
      <c r="D708" s="57"/>
      <c r="E708" s="57"/>
      <c r="F708" s="9"/>
      <c r="G708" s="9"/>
      <c r="H708" s="58"/>
      <c r="I708" s="9"/>
      <c r="J708" s="58"/>
      <c r="K708" s="58"/>
      <c r="L708" s="58"/>
      <c r="M708" s="58"/>
      <c r="N708" s="58"/>
      <c r="O708" s="58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</row>
    <row r="709" spans="1:27" ht="24.75" customHeight="1" x14ac:dyDescent="0.15">
      <c r="A709" s="9"/>
      <c r="B709" s="56"/>
      <c r="C709" s="39"/>
      <c r="D709" s="57"/>
      <c r="E709" s="57"/>
      <c r="F709" s="9"/>
      <c r="G709" s="9"/>
      <c r="H709" s="58"/>
      <c r="I709" s="9"/>
      <c r="J709" s="58"/>
      <c r="K709" s="58"/>
      <c r="L709" s="58"/>
      <c r="M709" s="58"/>
      <c r="N709" s="58"/>
      <c r="O709" s="58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</row>
    <row r="710" spans="1:27" ht="24.75" customHeight="1" x14ac:dyDescent="0.15">
      <c r="A710" s="9"/>
      <c r="B710" s="56"/>
      <c r="C710" s="39"/>
      <c r="D710" s="57"/>
      <c r="E710" s="57"/>
      <c r="F710" s="9"/>
      <c r="G710" s="9"/>
      <c r="H710" s="58"/>
      <c r="I710" s="9"/>
      <c r="J710" s="58"/>
      <c r="K710" s="58"/>
      <c r="L710" s="58"/>
      <c r="M710" s="58"/>
      <c r="N710" s="58"/>
      <c r="O710" s="58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</row>
    <row r="711" spans="1:27" ht="24.75" customHeight="1" x14ac:dyDescent="0.15">
      <c r="A711" s="9"/>
      <c r="B711" s="56"/>
      <c r="C711" s="39"/>
      <c r="D711" s="57"/>
      <c r="E711" s="57"/>
      <c r="F711" s="9"/>
      <c r="G711" s="9"/>
      <c r="H711" s="58"/>
      <c r="I711" s="9"/>
      <c r="J711" s="58"/>
      <c r="K711" s="58"/>
      <c r="L711" s="58"/>
      <c r="M711" s="58"/>
      <c r="N711" s="58"/>
      <c r="O711" s="58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</row>
    <row r="712" spans="1:27" ht="24.75" customHeight="1" x14ac:dyDescent="0.15">
      <c r="A712" s="9"/>
      <c r="B712" s="56"/>
      <c r="C712" s="39"/>
      <c r="D712" s="57"/>
      <c r="E712" s="57"/>
      <c r="F712" s="9"/>
      <c r="G712" s="9"/>
      <c r="H712" s="58"/>
      <c r="I712" s="9"/>
      <c r="J712" s="58"/>
      <c r="K712" s="58"/>
      <c r="L712" s="58"/>
      <c r="M712" s="58"/>
      <c r="N712" s="58"/>
      <c r="O712" s="58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</row>
    <row r="713" spans="1:27" ht="24.75" customHeight="1" x14ac:dyDescent="0.15">
      <c r="A713" s="9"/>
      <c r="B713" s="56"/>
      <c r="C713" s="39"/>
      <c r="D713" s="57"/>
      <c r="E713" s="57"/>
      <c r="F713" s="9"/>
      <c r="G713" s="9"/>
      <c r="H713" s="58"/>
      <c r="I713" s="9"/>
      <c r="J713" s="58"/>
      <c r="K713" s="58"/>
      <c r="L713" s="58"/>
      <c r="M713" s="58"/>
      <c r="N713" s="58"/>
      <c r="O713" s="58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</row>
    <row r="714" spans="1:27" ht="24.75" customHeight="1" x14ac:dyDescent="0.15">
      <c r="A714" s="9"/>
      <c r="B714" s="56"/>
      <c r="C714" s="39"/>
      <c r="D714" s="57"/>
      <c r="E714" s="57"/>
      <c r="F714" s="9"/>
      <c r="G714" s="9"/>
      <c r="H714" s="58"/>
      <c r="I714" s="9"/>
      <c r="J714" s="58"/>
      <c r="K714" s="58"/>
      <c r="L714" s="58"/>
      <c r="M714" s="58"/>
      <c r="N714" s="58"/>
      <c r="O714" s="58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</row>
    <row r="715" spans="1:27" ht="24.75" customHeight="1" x14ac:dyDescent="0.15">
      <c r="A715" s="9"/>
      <c r="B715" s="56"/>
      <c r="C715" s="39"/>
      <c r="D715" s="57"/>
      <c r="E715" s="57"/>
      <c r="F715" s="9"/>
      <c r="G715" s="9"/>
      <c r="H715" s="58"/>
      <c r="I715" s="9"/>
      <c r="J715" s="58"/>
      <c r="K715" s="58"/>
      <c r="L715" s="58"/>
      <c r="M715" s="58"/>
      <c r="N715" s="58"/>
      <c r="O715" s="58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</row>
    <row r="716" spans="1:27" ht="24.75" customHeight="1" x14ac:dyDescent="0.15">
      <c r="A716" s="9"/>
      <c r="B716" s="56"/>
      <c r="C716" s="39"/>
      <c r="D716" s="57"/>
      <c r="E716" s="57"/>
      <c r="F716" s="9"/>
      <c r="G716" s="9"/>
      <c r="H716" s="58"/>
      <c r="I716" s="9"/>
      <c r="J716" s="58"/>
      <c r="K716" s="58"/>
      <c r="L716" s="58"/>
      <c r="M716" s="58"/>
      <c r="N716" s="58"/>
      <c r="O716" s="58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</row>
    <row r="717" spans="1:27" ht="24.75" customHeight="1" x14ac:dyDescent="0.15">
      <c r="A717" s="9"/>
      <c r="B717" s="56"/>
      <c r="C717" s="39"/>
      <c r="D717" s="57"/>
      <c r="E717" s="57"/>
      <c r="F717" s="9"/>
      <c r="G717" s="9"/>
      <c r="H717" s="58"/>
      <c r="I717" s="9"/>
      <c r="J717" s="58"/>
      <c r="K717" s="58"/>
      <c r="L717" s="58"/>
      <c r="M717" s="58"/>
      <c r="N717" s="58"/>
      <c r="O717" s="58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</row>
    <row r="718" spans="1:27" ht="24.75" customHeight="1" x14ac:dyDescent="0.15">
      <c r="A718" s="9"/>
      <c r="B718" s="56"/>
      <c r="C718" s="39"/>
      <c r="D718" s="57"/>
      <c r="E718" s="57"/>
      <c r="F718" s="9"/>
      <c r="G718" s="9"/>
      <c r="H718" s="58"/>
      <c r="I718" s="9"/>
      <c r="J718" s="58"/>
      <c r="K718" s="58"/>
      <c r="L718" s="58"/>
      <c r="M718" s="58"/>
      <c r="N718" s="58"/>
      <c r="O718" s="58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</row>
    <row r="719" spans="1:27" ht="24.75" customHeight="1" x14ac:dyDescent="0.15">
      <c r="A719" s="9"/>
      <c r="B719" s="56"/>
      <c r="C719" s="39"/>
      <c r="D719" s="57"/>
      <c r="E719" s="57"/>
      <c r="F719" s="9"/>
      <c r="G719" s="9"/>
      <c r="H719" s="58"/>
      <c r="I719" s="9"/>
      <c r="J719" s="58"/>
      <c r="K719" s="58"/>
      <c r="L719" s="58"/>
      <c r="M719" s="58"/>
      <c r="N719" s="58"/>
      <c r="O719" s="58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</row>
    <row r="720" spans="1:27" ht="24.75" customHeight="1" x14ac:dyDescent="0.15">
      <c r="A720" s="9"/>
      <c r="B720" s="56"/>
      <c r="C720" s="39"/>
      <c r="D720" s="57"/>
      <c r="E720" s="57"/>
      <c r="F720" s="9"/>
      <c r="G720" s="9"/>
      <c r="H720" s="58"/>
      <c r="I720" s="9"/>
      <c r="J720" s="58"/>
      <c r="K720" s="58"/>
      <c r="L720" s="58"/>
      <c r="M720" s="58"/>
      <c r="N720" s="58"/>
      <c r="O720" s="58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</row>
    <row r="721" spans="1:27" ht="24.75" customHeight="1" x14ac:dyDescent="0.15">
      <c r="A721" s="9"/>
      <c r="B721" s="56"/>
      <c r="C721" s="39"/>
      <c r="D721" s="57"/>
      <c r="E721" s="57"/>
      <c r="F721" s="9"/>
      <c r="G721" s="9"/>
      <c r="H721" s="58"/>
      <c r="I721" s="9"/>
      <c r="J721" s="58"/>
      <c r="K721" s="58"/>
      <c r="L721" s="58"/>
      <c r="M721" s="58"/>
      <c r="N721" s="58"/>
      <c r="O721" s="58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</row>
    <row r="722" spans="1:27" ht="24.75" customHeight="1" x14ac:dyDescent="0.15">
      <c r="A722" s="9"/>
      <c r="B722" s="56"/>
      <c r="C722" s="39"/>
      <c r="D722" s="57"/>
      <c r="E722" s="57"/>
      <c r="F722" s="9"/>
      <c r="G722" s="9"/>
      <c r="H722" s="58"/>
      <c r="I722" s="9"/>
      <c r="J722" s="58"/>
      <c r="K722" s="58"/>
      <c r="L722" s="58"/>
      <c r="M722" s="58"/>
      <c r="N722" s="58"/>
      <c r="O722" s="58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</row>
    <row r="723" spans="1:27" ht="24.75" customHeight="1" x14ac:dyDescent="0.15">
      <c r="A723" s="9"/>
      <c r="B723" s="56"/>
      <c r="C723" s="39"/>
      <c r="D723" s="57"/>
      <c r="E723" s="57"/>
      <c r="F723" s="9"/>
      <c r="G723" s="9"/>
      <c r="H723" s="58"/>
      <c r="I723" s="9"/>
      <c r="J723" s="58"/>
      <c r="K723" s="58"/>
      <c r="L723" s="58"/>
      <c r="M723" s="58"/>
      <c r="N723" s="58"/>
      <c r="O723" s="58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</row>
    <row r="724" spans="1:27" ht="24.75" customHeight="1" x14ac:dyDescent="0.15">
      <c r="A724" s="9"/>
      <c r="B724" s="56"/>
      <c r="C724" s="39"/>
      <c r="D724" s="57"/>
      <c r="E724" s="57"/>
      <c r="F724" s="9"/>
      <c r="G724" s="9"/>
      <c r="H724" s="58"/>
      <c r="I724" s="9"/>
      <c r="J724" s="58"/>
      <c r="K724" s="58"/>
      <c r="L724" s="58"/>
      <c r="M724" s="58"/>
      <c r="N724" s="58"/>
      <c r="O724" s="58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</row>
    <row r="725" spans="1:27" ht="24.75" customHeight="1" x14ac:dyDescent="0.15">
      <c r="A725" s="9"/>
      <c r="B725" s="56"/>
      <c r="C725" s="39"/>
      <c r="D725" s="57"/>
      <c r="E725" s="57"/>
      <c r="F725" s="9"/>
      <c r="G725" s="9"/>
      <c r="H725" s="58"/>
      <c r="I725" s="9"/>
      <c r="J725" s="58"/>
      <c r="K725" s="58"/>
      <c r="L725" s="58"/>
      <c r="M725" s="58"/>
      <c r="N725" s="58"/>
      <c r="O725" s="58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</row>
    <row r="726" spans="1:27" ht="24.75" customHeight="1" x14ac:dyDescent="0.15">
      <c r="A726" s="9"/>
      <c r="B726" s="56"/>
      <c r="C726" s="39"/>
      <c r="D726" s="57"/>
      <c r="E726" s="57"/>
      <c r="F726" s="9"/>
      <c r="G726" s="9"/>
      <c r="H726" s="58"/>
      <c r="I726" s="9"/>
      <c r="J726" s="58"/>
      <c r="K726" s="58"/>
      <c r="L726" s="58"/>
      <c r="M726" s="58"/>
      <c r="N726" s="58"/>
      <c r="O726" s="58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</row>
    <row r="727" spans="1:27" ht="24.75" customHeight="1" x14ac:dyDescent="0.15">
      <c r="A727" s="9"/>
      <c r="B727" s="56"/>
      <c r="C727" s="39"/>
      <c r="D727" s="57"/>
      <c r="E727" s="57"/>
      <c r="F727" s="9"/>
      <c r="G727" s="9"/>
      <c r="H727" s="58"/>
      <c r="I727" s="9"/>
      <c r="J727" s="58"/>
      <c r="K727" s="58"/>
      <c r="L727" s="58"/>
      <c r="M727" s="58"/>
      <c r="N727" s="58"/>
      <c r="O727" s="58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</row>
    <row r="728" spans="1:27" ht="24.75" customHeight="1" x14ac:dyDescent="0.15">
      <c r="A728" s="9"/>
      <c r="B728" s="56"/>
      <c r="C728" s="39"/>
      <c r="D728" s="57"/>
      <c r="E728" s="57"/>
      <c r="F728" s="9"/>
      <c r="G728" s="9"/>
      <c r="H728" s="58"/>
      <c r="I728" s="9"/>
      <c r="J728" s="58"/>
      <c r="K728" s="58"/>
      <c r="L728" s="58"/>
      <c r="M728" s="58"/>
      <c r="N728" s="58"/>
      <c r="O728" s="58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</row>
    <row r="729" spans="1:27" ht="24.75" customHeight="1" x14ac:dyDescent="0.15">
      <c r="A729" s="9"/>
      <c r="B729" s="56"/>
      <c r="C729" s="39"/>
      <c r="D729" s="57"/>
      <c r="E729" s="57"/>
      <c r="F729" s="9"/>
      <c r="G729" s="9"/>
      <c r="H729" s="58"/>
      <c r="I729" s="9"/>
      <c r="J729" s="58"/>
      <c r="K729" s="58"/>
      <c r="L729" s="58"/>
      <c r="M729" s="58"/>
      <c r="N729" s="58"/>
      <c r="O729" s="58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</row>
    <row r="730" spans="1:27" ht="24.75" customHeight="1" x14ac:dyDescent="0.15">
      <c r="A730" s="9"/>
      <c r="B730" s="56"/>
      <c r="C730" s="39"/>
      <c r="D730" s="57"/>
      <c r="E730" s="57"/>
      <c r="F730" s="9"/>
      <c r="G730" s="9"/>
      <c r="H730" s="58"/>
      <c r="I730" s="9"/>
      <c r="J730" s="58"/>
      <c r="K730" s="58"/>
      <c r="L730" s="58"/>
      <c r="M730" s="58"/>
      <c r="N730" s="58"/>
      <c r="O730" s="58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</row>
    <row r="731" spans="1:27" ht="24.75" customHeight="1" x14ac:dyDescent="0.15">
      <c r="A731" s="9"/>
      <c r="B731" s="56"/>
      <c r="C731" s="39"/>
      <c r="D731" s="57"/>
      <c r="E731" s="57"/>
      <c r="F731" s="9"/>
      <c r="G731" s="9"/>
      <c r="H731" s="58"/>
      <c r="I731" s="9"/>
      <c r="J731" s="58"/>
      <c r="K731" s="58"/>
      <c r="L731" s="58"/>
      <c r="M731" s="58"/>
      <c r="N731" s="58"/>
      <c r="O731" s="58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</row>
    <row r="732" spans="1:27" ht="24.75" customHeight="1" x14ac:dyDescent="0.15">
      <c r="A732" s="9"/>
      <c r="B732" s="56"/>
      <c r="C732" s="39"/>
      <c r="D732" s="57"/>
      <c r="E732" s="57"/>
      <c r="F732" s="9"/>
      <c r="G732" s="9"/>
      <c r="H732" s="58"/>
      <c r="I732" s="9"/>
      <c r="J732" s="58"/>
      <c r="K732" s="58"/>
      <c r="L732" s="58"/>
      <c r="M732" s="58"/>
      <c r="N732" s="58"/>
      <c r="O732" s="58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</row>
    <row r="733" spans="1:27" ht="24.75" customHeight="1" x14ac:dyDescent="0.15">
      <c r="A733" s="9"/>
      <c r="B733" s="56"/>
      <c r="C733" s="39"/>
      <c r="D733" s="57"/>
      <c r="E733" s="57"/>
      <c r="F733" s="9"/>
      <c r="G733" s="9"/>
      <c r="H733" s="58"/>
      <c r="I733" s="9"/>
      <c r="J733" s="58"/>
      <c r="K733" s="58"/>
      <c r="L733" s="58"/>
      <c r="M733" s="58"/>
      <c r="N733" s="58"/>
      <c r="O733" s="58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</row>
    <row r="734" spans="1:27" ht="24.75" customHeight="1" x14ac:dyDescent="0.15">
      <c r="A734" s="9"/>
      <c r="B734" s="56"/>
      <c r="C734" s="39"/>
      <c r="D734" s="57"/>
      <c r="E734" s="57"/>
      <c r="F734" s="9"/>
      <c r="G734" s="9"/>
      <c r="H734" s="58"/>
      <c r="I734" s="9"/>
      <c r="J734" s="58"/>
      <c r="K734" s="58"/>
      <c r="L734" s="58"/>
      <c r="M734" s="58"/>
      <c r="N734" s="58"/>
      <c r="O734" s="58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</row>
    <row r="735" spans="1:27" ht="24.75" customHeight="1" x14ac:dyDescent="0.15">
      <c r="A735" s="9"/>
      <c r="B735" s="56"/>
      <c r="C735" s="39"/>
      <c r="D735" s="57"/>
      <c r="E735" s="57"/>
      <c r="F735" s="9"/>
      <c r="G735" s="9"/>
      <c r="H735" s="58"/>
      <c r="I735" s="9"/>
      <c r="J735" s="58"/>
      <c r="K735" s="58"/>
      <c r="L735" s="58"/>
      <c r="M735" s="58"/>
      <c r="N735" s="58"/>
      <c r="O735" s="58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</row>
    <row r="736" spans="1:27" ht="24.75" customHeight="1" x14ac:dyDescent="0.15">
      <c r="A736" s="9"/>
      <c r="B736" s="56"/>
      <c r="C736" s="39"/>
      <c r="D736" s="57"/>
      <c r="E736" s="57"/>
      <c r="F736" s="9"/>
      <c r="G736" s="9"/>
      <c r="H736" s="58"/>
      <c r="I736" s="9"/>
      <c r="J736" s="58"/>
      <c r="K736" s="58"/>
      <c r="L736" s="58"/>
      <c r="M736" s="58"/>
      <c r="N736" s="58"/>
      <c r="O736" s="58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</row>
    <row r="737" spans="1:27" ht="24.75" customHeight="1" x14ac:dyDescent="0.15">
      <c r="A737" s="9"/>
      <c r="B737" s="56"/>
      <c r="C737" s="39"/>
      <c r="D737" s="57"/>
      <c r="E737" s="57"/>
      <c r="F737" s="9"/>
      <c r="G737" s="9"/>
      <c r="H737" s="58"/>
      <c r="I737" s="9"/>
      <c r="J737" s="58"/>
      <c r="K737" s="58"/>
      <c r="L737" s="58"/>
      <c r="M737" s="58"/>
      <c r="N737" s="58"/>
      <c r="O737" s="58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</row>
    <row r="738" spans="1:27" ht="24.75" customHeight="1" x14ac:dyDescent="0.15">
      <c r="A738" s="9"/>
      <c r="B738" s="56"/>
      <c r="C738" s="39"/>
      <c r="D738" s="57"/>
      <c r="E738" s="57"/>
      <c r="F738" s="9"/>
      <c r="G738" s="9"/>
      <c r="H738" s="58"/>
      <c r="I738" s="9"/>
      <c r="J738" s="58"/>
      <c r="K738" s="58"/>
      <c r="L738" s="58"/>
      <c r="M738" s="58"/>
      <c r="N738" s="58"/>
      <c r="O738" s="58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</row>
    <row r="739" spans="1:27" ht="24.75" customHeight="1" x14ac:dyDescent="0.15">
      <c r="A739" s="9"/>
      <c r="B739" s="56"/>
      <c r="C739" s="39"/>
      <c r="D739" s="57"/>
      <c r="E739" s="57"/>
      <c r="F739" s="9"/>
      <c r="G739" s="9"/>
      <c r="H739" s="58"/>
      <c r="I739" s="9"/>
      <c r="J739" s="58"/>
      <c r="K739" s="58"/>
      <c r="L739" s="58"/>
      <c r="M739" s="58"/>
      <c r="N739" s="58"/>
      <c r="O739" s="58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</row>
    <row r="740" spans="1:27" ht="24.75" customHeight="1" x14ac:dyDescent="0.15">
      <c r="A740" s="9"/>
      <c r="B740" s="56"/>
      <c r="C740" s="39"/>
      <c r="D740" s="57"/>
      <c r="E740" s="57"/>
      <c r="F740" s="9"/>
      <c r="G740" s="9"/>
      <c r="H740" s="58"/>
      <c r="I740" s="9"/>
      <c r="J740" s="58"/>
      <c r="K740" s="58"/>
      <c r="L740" s="58"/>
      <c r="M740" s="58"/>
      <c r="N740" s="58"/>
      <c r="O740" s="58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</row>
    <row r="741" spans="1:27" ht="24.75" customHeight="1" x14ac:dyDescent="0.15">
      <c r="A741" s="9"/>
      <c r="B741" s="56"/>
      <c r="C741" s="39"/>
      <c r="D741" s="57"/>
      <c r="E741" s="57"/>
      <c r="F741" s="9"/>
      <c r="G741" s="9"/>
      <c r="H741" s="58"/>
      <c r="I741" s="9"/>
      <c r="J741" s="58"/>
      <c r="K741" s="58"/>
      <c r="L741" s="58"/>
      <c r="M741" s="58"/>
      <c r="N741" s="58"/>
      <c r="O741" s="58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</row>
    <row r="742" spans="1:27" ht="24.75" customHeight="1" x14ac:dyDescent="0.15">
      <c r="A742" s="9"/>
      <c r="B742" s="56"/>
      <c r="C742" s="39"/>
      <c r="D742" s="57"/>
      <c r="E742" s="57"/>
      <c r="F742" s="9"/>
      <c r="G742" s="9"/>
      <c r="H742" s="58"/>
      <c r="I742" s="9"/>
      <c r="J742" s="58"/>
      <c r="K742" s="58"/>
      <c r="L742" s="58"/>
      <c r="M742" s="58"/>
      <c r="N742" s="58"/>
      <c r="O742" s="58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</row>
    <row r="743" spans="1:27" ht="24.75" customHeight="1" x14ac:dyDescent="0.15">
      <c r="A743" s="9"/>
      <c r="B743" s="56"/>
      <c r="C743" s="39"/>
      <c r="D743" s="57"/>
      <c r="E743" s="57"/>
      <c r="F743" s="9"/>
      <c r="G743" s="9"/>
      <c r="H743" s="58"/>
      <c r="I743" s="9"/>
      <c r="J743" s="58"/>
      <c r="K743" s="58"/>
      <c r="L743" s="58"/>
      <c r="M743" s="58"/>
      <c r="N743" s="58"/>
      <c r="O743" s="58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</row>
    <row r="744" spans="1:27" ht="24.75" customHeight="1" x14ac:dyDescent="0.15">
      <c r="A744" s="9"/>
      <c r="B744" s="56"/>
      <c r="C744" s="39"/>
      <c r="D744" s="57"/>
      <c r="E744" s="57"/>
      <c r="F744" s="9"/>
      <c r="G744" s="9"/>
      <c r="H744" s="58"/>
      <c r="I744" s="9"/>
      <c r="J744" s="58"/>
      <c r="K744" s="58"/>
      <c r="L744" s="58"/>
      <c r="M744" s="58"/>
      <c r="N744" s="58"/>
      <c r="O744" s="58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</row>
    <row r="745" spans="1:27" ht="24.75" customHeight="1" x14ac:dyDescent="0.15">
      <c r="A745" s="9"/>
      <c r="B745" s="56"/>
      <c r="C745" s="39"/>
      <c r="D745" s="57"/>
      <c r="E745" s="57"/>
      <c r="F745" s="9"/>
      <c r="G745" s="9"/>
      <c r="H745" s="58"/>
      <c r="I745" s="9"/>
      <c r="J745" s="58"/>
      <c r="K745" s="58"/>
      <c r="L745" s="58"/>
      <c r="M745" s="58"/>
      <c r="N745" s="58"/>
      <c r="O745" s="58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</row>
    <row r="746" spans="1:27" ht="24.75" customHeight="1" x14ac:dyDescent="0.15">
      <c r="A746" s="9"/>
      <c r="B746" s="56"/>
      <c r="C746" s="39"/>
      <c r="D746" s="57"/>
      <c r="E746" s="57"/>
      <c r="F746" s="9"/>
      <c r="G746" s="9"/>
      <c r="H746" s="58"/>
      <c r="I746" s="9"/>
      <c r="J746" s="58"/>
      <c r="K746" s="58"/>
      <c r="L746" s="58"/>
      <c r="M746" s="58"/>
      <c r="N746" s="58"/>
      <c r="O746" s="58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</row>
    <row r="747" spans="1:27" ht="24.75" customHeight="1" x14ac:dyDescent="0.15">
      <c r="A747" s="9"/>
      <c r="B747" s="56"/>
      <c r="C747" s="39"/>
      <c r="D747" s="57"/>
      <c r="E747" s="57"/>
      <c r="F747" s="9"/>
      <c r="G747" s="9"/>
      <c r="H747" s="58"/>
      <c r="I747" s="9"/>
      <c r="J747" s="58"/>
      <c r="K747" s="58"/>
      <c r="L747" s="58"/>
      <c r="M747" s="58"/>
      <c r="N747" s="58"/>
      <c r="O747" s="58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</row>
    <row r="748" spans="1:27" ht="24.75" customHeight="1" x14ac:dyDescent="0.15">
      <c r="A748" s="9"/>
      <c r="B748" s="56"/>
      <c r="C748" s="39"/>
      <c r="D748" s="57"/>
      <c r="E748" s="57"/>
      <c r="F748" s="9"/>
      <c r="G748" s="9"/>
      <c r="H748" s="58"/>
      <c r="I748" s="9"/>
      <c r="J748" s="58"/>
      <c r="K748" s="58"/>
      <c r="L748" s="58"/>
      <c r="M748" s="58"/>
      <c r="N748" s="58"/>
      <c r="O748" s="58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</row>
    <row r="749" spans="1:27" ht="24.75" customHeight="1" x14ac:dyDescent="0.15">
      <c r="A749" s="9"/>
      <c r="B749" s="56"/>
      <c r="C749" s="39"/>
      <c r="D749" s="57"/>
      <c r="E749" s="57"/>
      <c r="F749" s="9"/>
      <c r="G749" s="9"/>
      <c r="H749" s="58"/>
      <c r="I749" s="9"/>
      <c r="J749" s="58"/>
      <c r="K749" s="58"/>
      <c r="L749" s="58"/>
      <c r="M749" s="58"/>
      <c r="N749" s="58"/>
      <c r="O749" s="58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</row>
    <row r="750" spans="1:27" ht="24.75" customHeight="1" x14ac:dyDescent="0.15">
      <c r="A750" s="9"/>
      <c r="B750" s="56"/>
      <c r="C750" s="39"/>
      <c r="D750" s="57"/>
      <c r="E750" s="57"/>
      <c r="F750" s="9"/>
      <c r="G750" s="9"/>
      <c r="H750" s="58"/>
      <c r="I750" s="9"/>
      <c r="J750" s="58"/>
      <c r="K750" s="58"/>
      <c r="L750" s="58"/>
      <c r="M750" s="58"/>
      <c r="N750" s="58"/>
      <c r="O750" s="58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</row>
    <row r="751" spans="1:27" ht="24.75" customHeight="1" x14ac:dyDescent="0.15">
      <c r="A751" s="9"/>
      <c r="B751" s="56"/>
      <c r="C751" s="39"/>
      <c r="D751" s="57"/>
      <c r="E751" s="57"/>
      <c r="F751" s="9"/>
      <c r="G751" s="9"/>
      <c r="H751" s="58"/>
      <c r="I751" s="9"/>
      <c r="J751" s="58"/>
      <c r="K751" s="58"/>
      <c r="L751" s="58"/>
      <c r="M751" s="58"/>
      <c r="N751" s="58"/>
      <c r="O751" s="58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</row>
    <row r="752" spans="1:27" ht="24.75" customHeight="1" x14ac:dyDescent="0.15">
      <c r="A752" s="9"/>
      <c r="B752" s="56"/>
      <c r="C752" s="39"/>
      <c r="D752" s="57"/>
      <c r="E752" s="57"/>
      <c r="F752" s="9"/>
      <c r="G752" s="9"/>
      <c r="H752" s="58"/>
      <c r="I752" s="9"/>
      <c r="J752" s="58"/>
      <c r="K752" s="58"/>
      <c r="L752" s="58"/>
      <c r="M752" s="58"/>
      <c r="N752" s="58"/>
      <c r="O752" s="58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</row>
    <row r="753" spans="1:27" ht="24.75" customHeight="1" x14ac:dyDescent="0.15">
      <c r="A753" s="9"/>
      <c r="B753" s="56"/>
      <c r="C753" s="39"/>
      <c r="D753" s="57"/>
      <c r="E753" s="57"/>
      <c r="F753" s="9"/>
      <c r="G753" s="9"/>
      <c r="H753" s="58"/>
      <c r="I753" s="9"/>
      <c r="J753" s="58"/>
      <c r="K753" s="58"/>
      <c r="L753" s="58"/>
      <c r="M753" s="58"/>
      <c r="N753" s="58"/>
      <c r="O753" s="58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</row>
    <row r="754" spans="1:27" ht="24.75" customHeight="1" x14ac:dyDescent="0.15">
      <c r="A754" s="9"/>
      <c r="B754" s="56"/>
      <c r="C754" s="39"/>
      <c r="D754" s="57"/>
      <c r="E754" s="57"/>
      <c r="F754" s="9"/>
      <c r="G754" s="9"/>
      <c r="H754" s="58"/>
      <c r="I754" s="9"/>
      <c r="J754" s="58"/>
      <c r="K754" s="58"/>
      <c r="L754" s="58"/>
      <c r="M754" s="58"/>
      <c r="N754" s="58"/>
      <c r="O754" s="58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</row>
    <row r="755" spans="1:27" ht="24.75" customHeight="1" x14ac:dyDescent="0.15">
      <c r="A755" s="9"/>
      <c r="B755" s="56"/>
      <c r="C755" s="39"/>
      <c r="D755" s="57"/>
      <c r="E755" s="57"/>
      <c r="F755" s="9"/>
      <c r="G755" s="9"/>
      <c r="H755" s="58"/>
      <c r="I755" s="9"/>
      <c r="J755" s="58"/>
      <c r="K755" s="58"/>
      <c r="L755" s="58"/>
      <c r="M755" s="58"/>
      <c r="N755" s="58"/>
      <c r="O755" s="58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</row>
    <row r="756" spans="1:27" ht="24.75" customHeight="1" x14ac:dyDescent="0.15">
      <c r="A756" s="9"/>
      <c r="B756" s="56"/>
      <c r="C756" s="39"/>
      <c r="D756" s="57"/>
      <c r="E756" s="57"/>
      <c r="F756" s="9"/>
      <c r="G756" s="9"/>
      <c r="H756" s="58"/>
      <c r="I756" s="9"/>
      <c r="J756" s="58"/>
      <c r="K756" s="58"/>
      <c r="L756" s="58"/>
      <c r="M756" s="58"/>
      <c r="N756" s="58"/>
      <c r="O756" s="58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</row>
    <row r="757" spans="1:27" ht="24.75" customHeight="1" x14ac:dyDescent="0.15">
      <c r="A757" s="9"/>
      <c r="B757" s="56"/>
      <c r="C757" s="39"/>
      <c r="D757" s="57"/>
      <c r="E757" s="57"/>
      <c r="F757" s="9"/>
      <c r="G757" s="9"/>
      <c r="H757" s="58"/>
      <c r="I757" s="9"/>
      <c r="J757" s="58"/>
      <c r="K757" s="58"/>
      <c r="L757" s="58"/>
      <c r="M757" s="58"/>
      <c r="N757" s="58"/>
      <c r="O757" s="58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</row>
    <row r="758" spans="1:27" ht="24.75" customHeight="1" x14ac:dyDescent="0.15">
      <c r="A758" s="9"/>
      <c r="B758" s="56"/>
      <c r="C758" s="39"/>
      <c r="D758" s="57"/>
      <c r="E758" s="57"/>
      <c r="F758" s="9"/>
      <c r="G758" s="9"/>
      <c r="H758" s="58"/>
      <c r="I758" s="9"/>
      <c r="J758" s="58"/>
      <c r="K758" s="58"/>
      <c r="L758" s="58"/>
      <c r="M758" s="58"/>
      <c r="N758" s="58"/>
      <c r="O758" s="58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</row>
    <row r="759" spans="1:27" ht="24.75" customHeight="1" x14ac:dyDescent="0.15">
      <c r="A759" s="9"/>
      <c r="B759" s="56"/>
      <c r="C759" s="39"/>
      <c r="D759" s="57"/>
      <c r="E759" s="57"/>
      <c r="F759" s="9"/>
      <c r="G759" s="9"/>
      <c r="H759" s="58"/>
      <c r="I759" s="9"/>
      <c r="J759" s="58"/>
      <c r="K759" s="58"/>
      <c r="L759" s="58"/>
      <c r="M759" s="58"/>
      <c r="N759" s="58"/>
      <c r="O759" s="58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</row>
    <row r="760" spans="1:27" ht="24.75" customHeight="1" x14ac:dyDescent="0.15">
      <c r="A760" s="9"/>
      <c r="B760" s="56"/>
      <c r="C760" s="39"/>
      <c r="D760" s="57"/>
      <c r="E760" s="57"/>
      <c r="F760" s="9"/>
      <c r="G760" s="9"/>
      <c r="H760" s="58"/>
      <c r="I760" s="9"/>
      <c r="J760" s="58"/>
      <c r="K760" s="58"/>
      <c r="L760" s="58"/>
      <c r="M760" s="58"/>
      <c r="N760" s="58"/>
      <c r="O760" s="58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</row>
    <row r="761" spans="1:27" ht="24.75" customHeight="1" x14ac:dyDescent="0.15">
      <c r="A761" s="9"/>
      <c r="B761" s="56"/>
      <c r="C761" s="39"/>
      <c r="D761" s="57"/>
      <c r="E761" s="57"/>
      <c r="F761" s="9"/>
      <c r="G761" s="9"/>
      <c r="H761" s="58"/>
      <c r="I761" s="9"/>
      <c r="J761" s="58"/>
      <c r="K761" s="58"/>
      <c r="L761" s="58"/>
      <c r="M761" s="58"/>
      <c r="N761" s="58"/>
      <c r="O761" s="58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</row>
    <row r="762" spans="1:27" ht="24.75" customHeight="1" x14ac:dyDescent="0.15">
      <c r="A762" s="9"/>
      <c r="B762" s="56"/>
      <c r="C762" s="39"/>
      <c r="D762" s="57"/>
      <c r="E762" s="57"/>
      <c r="F762" s="9"/>
      <c r="G762" s="9"/>
      <c r="H762" s="58"/>
      <c r="I762" s="9"/>
      <c r="J762" s="58"/>
      <c r="K762" s="58"/>
      <c r="L762" s="58"/>
      <c r="M762" s="58"/>
      <c r="N762" s="58"/>
      <c r="O762" s="58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</row>
    <row r="763" spans="1:27" ht="24.75" customHeight="1" x14ac:dyDescent="0.15">
      <c r="A763" s="9"/>
      <c r="B763" s="56"/>
      <c r="C763" s="39"/>
      <c r="D763" s="57"/>
      <c r="E763" s="57"/>
      <c r="F763" s="9"/>
      <c r="G763" s="9"/>
      <c r="H763" s="58"/>
      <c r="I763" s="9"/>
      <c r="J763" s="58"/>
      <c r="K763" s="58"/>
      <c r="L763" s="58"/>
      <c r="M763" s="58"/>
      <c r="N763" s="58"/>
      <c r="O763" s="58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</row>
    <row r="764" spans="1:27" ht="24.75" customHeight="1" x14ac:dyDescent="0.15">
      <c r="A764" s="9"/>
      <c r="B764" s="56"/>
      <c r="C764" s="39"/>
      <c r="D764" s="57"/>
      <c r="E764" s="57"/>
      <c r="F764" s="9"/>
      <c r="G764" s="9"/>
      <c r="H764" s="58"/>
      <c r="I764" s="9"/>
      <c r="J764" s="58"/>
      <c r="K764" s="58"/>
      <c r="L764" s="58"/>
      <c r="M764" s="58"/>
      <c r="N764" s="58"/>
      <c r="O764" s="58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</row>
    <row r="765" spans="1:27" ht="24.75" customHeight="1" x14ac:dyDescent="0.15">
      <c r="A765" s="9"/>
      <c r="B765" s="56"/>
      <c r="C765" s="39"/>
      <c r="D765" s="57"/>
      <c r="E765" s="57"/>
      <c r="F765" s="9"/>
      <c r="G765" s="9"/>
      <c r="H765" s="58"/>
      <c r="I765" s="9"/>
      <c r="J765" s="58"/>
      <c r="K765" s="58"/>
      <c r="L765" s="58"/>
      <c r="M765" s="58"/>
      <c r="N765" s="58"/>
      <c r="O765" s="58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</row>
    <row r="766" spans="1:27" ht="24.75" customHeight="1" x14ac:dyDescent="0.15">
      <c r="A766" s="9"/>
      <c r="B766" s="56"/>
      <c r="C766" s="39"/>
      <c r="D766" s="57"/>
      <c r="E766" s="57"/>
      <c r="F766" s="9"/>
      <c r="G766" s="9"/>
      <c r="H766" s="58"/>
      <c r="I766" s="9"/>
      <c r="J766" s="58"/>
      <c r="K766" s="58"/>
      <c r="L766" s="58"/>
      <c r="M766" s="58"/>
      <c r="N766" s="58"/>
      <c r="O766" s="58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</row>
    <row r="767" spans="1:27" ht="24.75" customHeight="1" x14ac:dyDescent="0.15">
      <c r="A767" s="9"/>
      <c r="B767" s="56"/>
      <c r="C767" s="39"/>
      <c r="D767" s="57"/>
      <c r="E767" s="57"/>
      <c r="F767" s="9"/>
      <c r="G767" s="9"/>
      <c r="H767" s="58"/>
      <c r="I767" s="9"/>
      <c r="J767" s="58"/>
      <c r="K767" s="58"/>
      <c r="L767" s="58"/>
      <c r="M767" s="58"/>
      <c r="N767" s="58"/>
      <c r="O767" s="58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</row>
    <row r="768" spans="1:27" ht="24.75" customHeight="1" x14ac:dyDescent="0.15">
      <c r="A768" s="9"/>
      <c r="B768" s="56"/>
      <c r="C768" s="39"/>
      <c r="D768" s="57"/>
      <c r="E768" s="57"/>
      <c r="F768" s="9"/>
      <c r="G768" s="9"/>
      <c r="H768" s="58"/>
      <c r="I768" s="9"/>
      <c r="J768" s="58"/>
      <c r="K768" s="58"/>
      <c r="L768" s="58"/>
      <c r="M768" s="58"/>
      <c r="N768" s="58"/>
      <c r="O768" s="58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</row>
    <row r="769" spans="1:27" ht="24.75" customHeight="1" x14ac:dyDescent="0.15">
      <c r="A769" s="9"/>
      <c r="B769" s="56"/>
      <c r="C769" s="39"/>
      <c r="D769" s="57"/>
      <c r="E769" s="57"/>
      <c r="F769" s="9"/>
      <c r="G769" s="9"/>
      <c r="H769" s="58"/>
      <c r="I769" s="9"/>
      <c r="J769" s="58"/>
      <c r="K769" s="58"/>
      <c r="L769" s="58"/>
      <c r="M769" s="58"/>
      <c r="N769" s="58"/>
      <c r="O769" s="58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</row>
    <row r="770" spans="1:27" ht="24.75" customHeight="1" x14ac:dyDescent="0.15">
      <c r="A770" s="9"/>
      <c r="B770" s="56"/>
      <c r="C770" s="39"/>
      <c r="D770" s="57"/>
      <c r="E770" s="57"/>
      <c r="F770" s="9"/>
      <c r="G770" s="9"/>
      <c r="H770" s="58"/>
      <c r="I770" s="9"/>
      <c r="J770" s="58"/>
      <c r="K770" s="58"/>
      <c r="L770" s="58"/>
      <c r="M770" s="58"/>
      <c r="N770" s="58"/>
      <c r="O770" s="58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</row>
    <row r="771" spans="1:27" ht="24.75" customHeight="1" x14ac:dyDescent="0.15">
      <c r="A771" s="9"/>
      <c r="B771" s="56"/>
      <c r="C771" s="39"/>
      <c r="D771" s="57"/>
      <c r="E771" s="57"/>
      <c r="F771" s="9"/>
      <c r="G771" s="9"/>
      <c r="H771" s="58"/>
      <c r="I771" s="9"/>
      <c r="J771" s="58"/>
      <c r="K771" s="58"/>
      <c r="L771" s="58"/>
      <c r="M771" s="58"/>
      <c r="N771" s="58"/>
      <c r="O771" s="58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</row>
    <row r="772" spans="1:27" ht="24.75" customHeight="1" x14ac:dyDescent="0.15">
      <c r="A772" s="9"/>
      <c r="B772" s="56"/>
      <c r="C772" s="39"/>
      <c r="D772" s="57"/>
      <c r="E772" s="57"/>
      <c r="F772" s="9"/>
      <c r="G772" s="9"/>
      <c r="H772" s="58"/>
      <c r="I772" s="9"/>
      <c r="J772" s="58"/>
      <c r="K772" s="58"/>
      <c r="L772" s="58"/>
      <c r="M772" s="58"/>
      <c r="N772" s="58"/>
      <c r="O772" s="58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</row>
    <row r="773" spans="1:27" ht="24.75" customHeight="1" x14ac:dyDescent="0.15">
      <c r="A773" s="9"/>
      <c r="B773" s="56"/>
      <c r="C773" s="39"/>
      <c r="D773" s="57"/>
      <c r="E773" s="57"/>
      <c r="F773" s="9"/>
      <c r="G773" s="9"/>
      <c r="H773" s="58"/>
      <c r="I773" s="9"/>
      <c r="J773" s="58"/>
      <c r="K773" s="58"/>
      <c r="L773" s="58"/>
      <c r="M773" s="58"/>
      <c r="N773" s="58"/>
      <c r="O773" s="58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</row>
    <row r="774" spans="1:27" ht="24.75" customHeight="1" x14ac:dyDescent="0.15">
      <c r="A774" s="9"/>
      <c r="B774" s="56"/>
      <c r="C774" s="39"/>
      <c r="D774" s="57"/>
      <c r="E774" s="57"/>
      <c r="F774" s="9"/>
      <c r="G774" s="9"/>
      <c r="H774" s="58"/>
      <c r="I774" s="9"/>
      <c r="J774" s="58"/>
      <c r="K774" s="58"/>
      <c r="L774" s="58"/>
      <c r="M774" s="58"/>
      <c r="N774" s="58"/>
      <c r="O774" s="58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</row>
    <row r="775" spans="1:27" ht="24.75" customHeight="1" x14ac:dyDescent="0.15">
      <c r="A775" s="9"/>
      <c r="B775" s="56"/>
      <c r="C775" s="39"/>
      <c r="D775" s="57"/>
      <c r="E775" s="57"/>
      <c r="F775" s="9"/>
      <c r="G775" s="9"/>
      <c r="H775" s="58"/>
      <c r="I775" s="9"/>
      <c r="J775" s="58"/>
      <c r="K775" s="58"/>
      <c r="L775" s="58"/>
      <c r="M775" s="58"/>
      <c r="N775" s="58"/>
      <c r="O775" s="58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</row>
    <row r="776" spans="1:27" ht="24.75" customHeight="1" x14ac:dyDescent="0.15">
      <c r="A776" s="9"/>
      <c r="B776" s="56"/>
      <c r="C776" s="39"/>
      <c r="D776" s="57"/>
      <c r="E776" s="57"/>
      <c r="F776" s="9"/>
      <c r="G776" s="9"/>
      <c r="H776" s="58"/>
      <c r="I776" s="9"/>
      <c r="J776" s="58"/>
      <c r="K776" s="58"/>
      <c r="L776" s="58"/>
      <c r="M776" s="58"/>
      <c r="N776" s="58"/>
      <c r="O776" s="58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</row>
    <row r="777" spans="1:27" ht="24.75" customHeight="1" x14ac:dyDescent="0.15">
      <c r="A777" s="9"/>
      <c r="B777" s="56"/>
      <c r="C777" s="39"/>
      <c r="D777" s="57"/>
      <c r="E777" s="57"/>
      <c r="F777" s="9"/>
      <c r="G777" s="9"/>
      <c r="H777" s="58"/>
      <c r="I777" s="9"/>
      <c r="J777" s="58"/>
      <c r="K777" s="58"/>
      <c r="L777" s="58"/>
      <c r="M777" s="58"/>
      <c r="N777" s="58"/>
      <c r="O777" s="58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</row>
    <row r="778" spans="1:27" ht="24.75" customHeight="1" x14ac:dyDescent="0.15">
      <c r="A778" s="9"/>
      <c r="B778" s="56"/>
      <c r="C778" s="39"/>
      <c r="D778" s="57"/>
      <c r="E778" s="57"/>
      <c r="F778" s="9"/>
      <c r="G778" s="9"/>
      <c r="H778" s="58"/>
      <c r="I778" s="9"/>
      <c r="J778" s="58"/>
      <c r="K778" s="58"/>
      <c r="L778" s="58"/>
      <c r="M778" s="58"/>
      <c r="N778" s="58"/>
      <c r="O778" s="58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</row>
    <row r="779" spans="1:27" ht="24.75" customHeight="1" x14ac:dyDescent="0.15">
      <c r="A779" s="9"/>
      <c r="B779" s="56"/>
      <c r="C779" s="39"/>
      <c r="D779" s="57"/>
      <c r="E779" s="57"/>
      <c r="F779" s="9"/>
      <c r="G779" s="9"/>
      <c r="H779" s="58"/>
      <c r="I779" s="9"/>
      <c r="J779" s="58"/>
      <c r="K779" s="58"/>
      <c r="L779" s="58"/>
      <c r="M779" s="58"/>
      <c r="N779" s="58"/>
      <c r="O779" s="58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</row>
    <row r="780" spans="1:27" ht="24.75" customHeight="1" x14ac:dyDescent="0.15">
      <c r="A780" s="9"/>
      <c r="B780" s="56"/>
      <c r="C780" s="39"/>
      <c r="D780" s="57"/>
      <c r="E780" s="57"/>
      <c r="F780" s="9"/>
      <c r="G780" s="9"/>
      <c r="H780" s="58"/>
      <c r="I780" s="9"/>
      <c r="J780" s="58"/>
      <c r="K780" s="58"/>
      <c r="L780" s="58"/>
      <c r="M780" s="58"/>
      <c r="N780" s="58"/>
      <c r="O780" s="58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</row>
    <row r="781" spans="1:27" ht="24.75" customHeight="1" x14ac:dyDescent="0.15">
      <c r="A781" s="9"/>
      <c r="B781" s="56"/>
      <c r="C781" s="39"/>
      <c r="D781" s="57"/>
      <c r="E781" s="57"/>
      <c r="F781" s="9"/>
      <c r="G781" s="9"/>
      <c r="H781" s="58"/>
      <c r="I781" s="9"/>
      <c r="J781" s="58"/>
      <c r="K781" s="58"/>
      <c r="L781" s="58"/>
      <c r="M781" s="58"/>
      <c r="N781" s="58"/>
      <c r="O781" s="58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</row>
    <row r="782" spans="1:27" ht="24.75" customHeight="1" x14ac:dyDescent="0.15">
      <c r="A782" s="9"/>
      <c r="B782" s="56"/>
      <c r="C782" s="39"/>
      <c r="D782" s="57"/>
      <c r="E782" s="57"/>
      <c r="F782" s="9"/>
      <c r="G782" s="9"/>
      <c r="H782" s="58"/>
      <c r="I782" s="9"/>
      <c r="J782" s="58"/>
      <c r="K782" s="58"/>
      <c r="L782" s="58"/>
      <c r="M782" s="58"/>
      <c r="N782" s="58"/>
      <c r="O782" s="58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</row>
    <row r="783" spans="1:27" ht="24.75" customHeight="1" x14ac:dyDescent="0.15">
      <c r="A783" s="9"/>
      <c r="B783" s="56"/>
      <c r="C783" s="39"/>
      <c r="D783" s="57"/>
      <c r="E783" s="57"/>
      <c r="F783" s="9"/>
      <c r="G783" s="9"/>
      <c r="H783" s="58"/>
      <c r="I783" s="9"/>
      <c r="J783" s="58"/>
      <c r="K783" s="58"/>
      <c r="L783" s="58"/>
      <c r="M783" s="58"/>
      <c r="N783" s="58"/>
      <c r="O783" s="58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</row>
    <row r="784" spans="1:27" ht="24.75" customHeight="1" x14ac:dyDescent="0.15">
      <c r="A784" s="9"/>
      <c r="B784" s="56"/>
      <c r="C784" s="39"/>
      <c r="D784" s="57"/>
      <c r="E784" s="57"/>
      <c r="F784" s="9"/>
      <c r="G784" s="9"/>
      <c r="H784" s="58"/>
      <c r="I784" s="9"/>
      <c r="J784" s="58"/>
      <c r="K784" s="58"/>
      <c r="L784" s="58"/>
      <c r="M784" s="58"/>
      <c r="N784" s="58"/>
      <c r="O784" s="58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</row>
    <row r="785" spans="1:27" ht="24.75" customHeight="1" x14ac:dyDescent="0.15">
      <c r="A785" s="9"/>
      <c r="B785" s="56"/>
      <c r="C785" s="39"/>
      <c r="D785" s="57"/>
      <c r="E785" s="57"/>
      <c r="F785" s="9"/>
      <c r="G785" s="9"/>
      <c r="H785" s="58"/>
      <c r="I785" s="9"/>
      <c r="J785" s="58"/>
      <c r="K785" s="58"/>
      <c r="L785" s="58"/>
      <c r="M785" s="58"/>
      <c r="N785" s="58"/>
      <c r="O785" s="58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</row>
    <row r="786" spans="1:27" ht="24.75" customHeight="1" x14ac:dyDescent="0.15">
      <c r="A786" s="9"/>
      <c r="B786" s="56"/>
      <c r="C786" s="39"/>
      <c r="D786" s="57"/>
      <c r="E786" s="57"/>
      <c r="F786" s="9"/>
      <c r="G786" s="9"/>
      <c r="H786" s="58"/>
      <c r="I786" s="9"/>
      <c r="J786" s="58"/>
      <c r="K786" s="58"/>
      <c r="L786" s="58"/>
      <c r="M786" s="58"/>
      <c r="N786" s="58"/>
      <c r="O786" s="58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</row>
    <row r="787" spans="1:27" ht="24.75" customHeight="1" x14ac:dyDescent="0.15">
      <c r="A787" s="9"/>
      <c r="B787" s="56"/>
      <c r="C787" s="39"/>
      <c r="D787" s="57"/>
      <c r="E787" s="57"/>
      <c r="F787" s="9"/>
      <c r="G787" s="9"/>
      <c r="H787" s="58"/>
      <c r="I787" s="9"/>
      <c r="J787" s="58"/>
      <c r="K787" s="58"/>
      <c r="L787" s="58"/>
      <c r="M787" s="58"/>
      <c r="N787" s="58"/>
      <c r="O787" s="58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</row>
    <row r="788" spans="1:27" ht="24.75" customHeight="1" x14ac:dyDescent="0.15">
      <c r="A788" s="9"/>
      <c r="B788" s="56"/>
      <c r="C788" s="39"/>
      <c r="D788" s="57"/>
      <c r="E788" s="57"/>
      <c r="F788" s="9"/>
      <c r="G788" s="9"/>
      <c r="H788" s="58"/>
      <c r="I788" s="9"/>
      <c r="J788" s="58"/>
      <c r="K788" s="58"/>
      <c r="L788" s="58"/>
      <c r="M788" s="58"/>
      <c r="N788" s="58"/>
      <c r="O788" s="58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</row>
    <row r="789" spans="1:27" ht="24.75" customHeight="1" x14ac:dyDescent="0.15">
      <c r="A789" s="9"/>
      <c r="B789" s="56"/>
      <c r="C789" s="39"/>
      <c r="D789" s="57"/>
      <c r="E789" s="57"/>
      <c r="F789" s="9"/>
      <c r="G789" s="9"/>
      <c r="H789" s="58"/>
      <c r="I789" s="9"/>
      <c r="J789" s="58"/>
      <c r="K789" s="58"/>
      <c r="L789" s="58"/>
      <c r="M789" s="58"/>
      <c r="N789" s="58"/>
      <c r="O789" s="58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</row>
    <row r="790" spans="1:27" ht="24.75" customHeight="1" x14ac:dyDescent="0.15">
      <c r="A790" s="9"/>
      <c r="B790" s="56"/>
      <c r="C790" s="39"/>
      <c r="D790" s="57"/>
      <c r="E790" s="57"/>
      <c r="F790" s="9"/>
      <c r="G790" s="9"/>
      <c r="H790" s="58"/>
      <c r="I790" s="9"/>
      <c r="J790" s="58"/>
      <c r="K790" s="58"/>
      <c r="L790" s="58"/>
      <c r="M790" s="58"/>
      <c r="N790" s="58"/>
      <c r="O790" s="58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</row>
    <row r="791" spans="1:27" ht="24.75" customHeight="1" x14ac:dyDescent="0.15">
      <c r="A791" s="9"/>
      <c r="B791" s="56"/>
      <c r="C791" s="39"/>
      <c r="D791" s="57"/>
      <c r="E791" s="57"/>
      <c r="F791" s="9"/>
      <c r="G791" s="9"/>
      <c r="H791" s="58"/>
      <c r="I791" s="9"/>
      <c r="J791" s="58"/>
      <c r="K791" s="58"/>
      <c r="L791" s="58"/>
      <c r="M791" s="58"/>
      <c r="N791" s="58"/>
      <c r="O791" s="58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</row>
    <row r="792" spans="1:27" ht="24.75" customHeight="1" x14ac:dyDescent="0.15">
      <c r="A792" s="9"/>
      <c r="B792" s="56"/>
      <c r="C792" s="39"/>
      <c r="D792" s="57"/>
      <c r="E792" s="57"/>
      <c r="F792" s="9"/>
      <c r="G792" s="9"/>
      <c r="H792" s="58"/>
      <c r="I792" s="9"/>
      <c r="J792" s="58"/>
      <c r="K792" s="58"/>
      <c r="L792" s="58"/>
      <c r="M792" s="58"/>
      <c r="N792" s="58"/>
      <c r="O792" s="58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</row>
    <row r="793" spans="1:27" ht="24.75" customHeight="1" x14ac:dyDescent="0.15">
      <c r="A793" s="9"/>
      <c r="B793" s="56"/>
      <c r="C793" s="39"/>
      <c r="D793" s="57"/>
      <c r="E793" s="57"/>
      <c r="F793" s="9"/>
      <c r="G793" s="9"/>
      <c r="H793" s="58"/>
      <c r="I793" s="9"/>
      <c r="J793" s="58"/>
      <c r="K793" s="58"/>
      <c r="L793" s="58"/>
      <c r="M793" s="58"/>
      <c r="N793" s="58"/>
      <c r="O793" s="58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</row>
    <row r="794" spans="1:27" ht="24.75" customHeight="1" x14ac:dyDescent="0.15">
      <c r="A794" s="9"/>
      <c r="B794" s="56"/>
      <c r="C794" s="39"/>
      <c r="D794" s="57"/>
      <c r="E794" s="57"/>
      <c r="F794" s="9"/>
      <c r="G794" s="9"/>
      <c r="H794" s="58"/>
      <c r="I794" s="9"/>
      <c r="J794" s="58"/>
      <c r="K794" s="58"/>
      <c r="L794" s="58"/>
      <c r="M794" s="58"/>
      <c r="N794" s="58"/>
      <c r="O794" s="58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</row>
    <row r="795" spans="1:27" ht="24.75" customHeight="1" x14ac:dyDescent="0.15">
      <c r="A795" s="9"/>
      <c r="B795" s="56"/>
      <c r="C795" s="39"/>
      <c r="D795" s="57"/>
      <c r="E795" s="57"/>
      <c r="F795" s="9"/>
      <c r="G795" s="9"/>
      <c r="H795" s="58"/>
      <c r="I795" s="9"/>
      <c r="J795" s="58"/>
      <c r="K795" s="58"/>
      <c r="L795" s="58"/>
      <c r="M795" s="58"/>
      <c r="N795" s="58"/>
      <c r="O795" s="58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</row>
    <row r="796" spans="1:27" ht="24.75" customHeight="1" x14ac:dyDescent="0.15">
      <c r="A796" s="9"/>
      <c r="B796" s="56"/>
      <c r="C796" s="39"/>
      <c r="D796" s="57"/>
      <c r="E796" s="57"/>
      <c r="F796" s="9"/>
      <c r="G796" s="9"/>
      <c r="H796" s="58"/>
      <c r="I796" s="9"/>
      <c r="J796" s="58"/>
      <c r="K796" s="58"/>
      <c r="L796" s="58"/>
      <c r="M796" s="58"/>
      <c r="N796" s="58"/>
      <c r="O796" s="58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</row>
    <row r="797" spans="1:27" ht="24.75" customHeight="1" x14ac:dyDescent="0.15">
      <c r="A797" s="9"/>
      <c r="B797" s="56"/>
      <c r="C797" s="39"/>
      <c r="D797" s="57"/>
      <c r="E797" s="57"/>
      <c r="F797" s="9"/>
      <c r="G797" s="9"/>
      <c r="H797" s="58"/>
      <c r="I797" s="9"/>
      <c r="J797" s="58"/>
      <c r="K797" s="58"/>
      <c r="L797" s="58"/>
      <c r="M797" s="58"/>
      <c r="N797" s="58"/>
      <c r="O797" s="58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</row>
    <row r="798" spans="1:27" ht="24.75" customHeight="1" x14ac:dyDescent="0.15">
      <c r="A798" s="9"/>
      <c r="B798" s="56"/>
      <c r="C798" s="39"/>
      <c r="D798" s="57"/>
      <c r="E798" s="57"/>
      <c r="F798" s="9"/>
      <c r="G798" s="9"/>
      <c r="H798" s="58"/>
      <c r="I798" s="9"/>
      <c r="J798" s="58"/>
      <c r="K798" s="58"/>
      <c r="L798" s="58"/>
      <c r="M798" s="58"/>
      <c r="N798" s="58"/>
      <c r="O798" s="58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</row>
    <row r="799" spans="1:27" ht="24.75" customHeight="1" x14ac:dyDescent="0.15">
      <c r="A799" s="9"/>
      <c r="B799" s="56"/>
      <c r="C799" s="39"/>
      <c r="D799" s="57"/>
      <c r="E799" s="57"/>
      <c r="F799" s="9"/>
      <c r="G799" s="9"/>
      <c r="H799" s="58"/>
      <c r="I799" s="9"/>
      <c r="J799" s="58"/>
      <c r="K799" s="58"/>
      <c r="L799" s="58"/>
      <c r="M799" s="58"/>
      <c r="N799" s="58"/>
      <c r="O799" s="58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</row>
    <row r="800" spans="1:27" ht="24.75" customHeight="1" x14ac:dyDescent="0.15">
      <c r="A800" s="9"/>
      <c r="B800" s="56"/>
      <c r="C800" s="39"/>
      <c r="D800" s="57"/>
      <c r="E800" s="57"/>
      <c r="F800" s="9"/>
      <c r="G800" s="9"/>
      <c r="H800" s="58"/>
      <c r="I800" s="9"/>
      <c r="J800" s="58"/>
      <c r="K800" s="58"/>
      <c r="L800" s="58"/>
      <c r="M800" s="58"/>
      <c r="N800" s="58"/>
      <c r="O800" s="58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</row>
    <row r="801" spans="1:27" ht="24.75" customHeight="1" x14ac:dyDescent="0.15">
      <c r="A801" s="9"/>
      <c r="B801" s="56"/>
      <c r="C801" s="39"/>
      <c r="D801" s="57"/>
      <c r="E801" s="57"/>
      <c r="F801" s="9"/>
      <c r="G801" s="9"/>
      <c r="H801" s="58"/>
      <c r="I801" s="9"/>
      <c r="J801" s="58"/>
      <c r="K801" s="58"/>
      <c r="L801" s="58"/>
      <c r="M801" s="58"/>
      <c r="N801" s="58"/>
      <c r="O801" s="58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</row>
    <row r="802" spans="1:27" ht="24.75" customHeight="1" x14ac:dyDescent="0.15">
      <c r="A802" s="9"/>
      <c r="B802" s="56"/>
      <c r="C802" s="39"/>
      <c r="D802" s="57"/>
      <c r="E802" s="57"/>
      <c r="F802" s="9"/>
      <c r="G802" s="9"/>
      <c r="H802" s="58"/>
      <c r="I802" s="9"/>
      <c r="J802" s="58"/>
      <c r="K802" s="58"/>
      <c r="L802" s="58"/>
      <c r="M802" s="58"/>
      <c r="N802" s="58"/>
      <c r="O802" s="58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</row>
    <row r="803" spans="1:27" ht="24.75" customHeight="1" x14ac:dyDescent="0.15">
      <c r="A803" s="9"/>
      <c r="B803" s="56"/>
      <c r="C803" s="39"/>
      <c r="D803" s="57"/>
      <c r="E803" s="57"/>
      <c r="F803" s="9"/>
      <c r="G803" s="9"/>
      <c r="H803" s="58"/>
      <c r="I803" s="9"/>
      <c r="J803" s="58"/>
      <c r="K803" s="58"/>
      <c r="L803" s="58"/>
      <c r="M803" s="58"/>
      <c r="N803" s="58"/>
      <c r="O803" s="58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</row>
    <row r="804" spans="1:27" ht="24.75" customHeight="1" x14ac:dyDescent="0.15">
      <c r="A804" s="9"/>
      <c r="B804" s="56"/>
      <c r="C804" s="39"/>
      <c r="D804" s="57"/>
      <c r="E804" s="57"/>
      <c r="F804" s="9"/>
      <c r="G804" s="9"/>
      <c r="H804" s="58"/>
      <c r="I804" s="9"/>
      <c r="J804" s="58"/>
      <c r="K804" s="58"/>
      <c r="L804" s="58"/>
      <c r="M804" s="58"/>
      <c r="N804" s="58"/>
      <c r="O804" s="58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</row>
    <row r="805" spans="1:27" ht="24.75" customHeight="1" x14ac:dyDescent="0.15">
      <c r="A805" s="9"/>
      <c r="B805" s="56"/>
      <c r="C805" s="39"/>
      <c r="D805" s="57"/>
      <c r="E805" s="57"/>
      <c r="F805" s="9"/>
      <c r="G805" s="9"/>
      <c r="H805" s="58"/>
      <c r="I805" s="9"/>
      <c r="J805" s="58"/>
      <c r="K805" s="58"/>
      <c r="L805" s="58"/>
      <c r="M805" s="58"/>
      <c r="N805" s="58"/>
      <c r="O805" s="58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</row>
    <row r="806" spans="1:27" ht="24.75" customHeight="1" x14ac:dyDescent="0.15">
      <c r="A806" s="9"/>
      <c r="B806" s="56"/>
      <c r="C806" s="39"/>
      <c r="D806" s="57"/>
      <c r="E806" s="57"/>
      <c r="F806" s="9"/>
      <c r="G806" s="9"/>
      <c r="H806" s="58"/>
      <c r="I806" s="9"/>
      <c r="J806" s="58"/>
      <c r="K806" s="58"/>
      <c r="L806" s="58"/>
      <c r="M806" s="58"/>
      <c r="N806" s="58"/>
      <c r="O806" s="58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</row>
    <row r="807" spans="1:27" ht="24.75" customHeight="1" x14ac:dyDescent="0.15">
      <c r="A807" s="9"/>
      <c r="B807" s="56"/>
      <c r="C807" s="39"/>
      <c r="D807" s="57"/>
      <c r="E807" s="57"/>
      <c r="F807" s="9"/>
      <c r="G807" s="9"/>
      <c r="H807" s="58"/>
      <c r="I807" s="9"/>
      <c r="J807" s="58"/>
      <c r="K807" s="58"/>
      <c r="L807" s="58"/>
      <c r="M807" s="58"/>
      <c r="N807" s="58"/>
      <c r="O807" s="58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</row>
    <row r="808" spans="1:27" ht="24.75" customHeight="1" x14ac:dyDescent="0.15">
      <c r="A808" s="9"/>
      <c r="B808" s="56"/>
      <c r="C808" s="39"/>
      <c r="D808" s="57"/>
      <c r="E808" s="57"/>
      <c r="F808" s="9"/>
      <c r="G808" s="9"/>
      <c r="H808" s="58"/>
      <c r="I808" s="9"/>
      <c r="J808" s="58"/>
      <c r="K808" s="58"/>
      <c r="L808" s="58"/>
      <c r="M808" s="58"/>
      <c r="N808" s="58"/>
      <c r="O808" s="58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</row>
    <row r="809" spans="1:27" ht="24.75" customHeight="1" x14ac:dyDescent="0.15">
      <c r="A809" s="9"/>
      <c r="B809" s="56"/>
      <c r="C809" s="39"/>
      <c r="D809" s="57"/>
      <c r="E809" s="57"/>
      <c r="F809" s="9"/>
      <c r="G809" s="9"/>
      <c r="H809" s="58"/>
      <c r="I809" s="9"/>
      <c r="J809" s="58"/>
      <c r="K809" s="58"/>
      <c r="L809" s="58"/>
      <c r="M809" s="58"/>
      <c r="N809" s="58"/>
      <c r="O809" s="58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</row>
    <row r="810" spans="1:27" ht="24.75" customHeight="1" x14ac:dyDescent="0.15">
      <c r="A810" s="9"/>
      <c r="B810" s="56"/>
      <c r="C810" s="39"/>
      <c r="D810" s="57"/>
      <c r="E810" s="57"/>
      <c r="F810" s="9"/>
      <c r="G810" s="9"/>
      <c r="H810" s="58"/>
      <c r="I810" s="9"/>
      <c r="J810" s="58"/>
      <c r="K810" s="58"/>
      <c r="L810" s="58"/>
      <c r="M810" s="58"/>
      <c r="N810" s="58"/>
      <c r="O810" s="58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</row>
    <row r="811" spans="1:27" ht="24.75" customHeight="1" x14ac:dyDescent="0.15">
      <c r="A811" s="9"/>
      <c r="B811" s="56"/>
      <c r="C811" s="39"/>
      <c r="D811" s="57"/>
      <c r="E811" s="57"/>
      <c r="F811" s="9"/>
      <c r="G811" s="9"/>
      <c r="H811" s="58"/>
      <c r="I811" s="9"/>
      <c r="J811" s="58"/>
      <c r="K811" s="58"/>
      <c r="L811" s="58"/>
      <c r="M811" s="58"/>
      <c r="N811" s="58"/>
      <c r="O811" s="58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</row>
    <row r="812" spans="1:27" ht="24.75" customHeight="1" x14ac:dyDescent="0.15">
      <c r="A812" s="9"/>
      <c r="B812" s="56"/>
      <c r="C812" s="39"/>
      <c r="D812" s="57"/>
      <c r="E812" s="57"/>
      <c r="F812" s="9"/>
      <c r="G812" s="9"/>
      <c r="H812" s="58"/>
      <c r="I812" s="9"/>
      <c r="J812" s="58"/>
      <c r="K812" s="58"/>
      <c r="L812" s="58"/>
      <c r="M812" s="58"/>
      <c r="N812" s="58"/>
      <c r="O812" s="58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</row>
    <row r="813" spans="1:27" ht="24.75" customHeight="1" x14ac:dyDescent="0.15">
      <c r="A813" s="9"/>
      <c r="B813" s="56"/>
      <c r="C813" s="39"/>
      <c r="D813" s="57"/>
      <c r="E813" s="57"/>
      <c r="F813" s="9"/>
      <c r="G813" s="9"/>
      <c r="H813" s="58"/>
      <c r="I813" s="9"/>
      <c r="J813" s="58"/>
      <c r="K813" s="58"/>
      <c r="L813" s="58"/>
      <c r="M813" s="58"/>
      <c r="N813" s="58"/>
      <c r="O813" s="58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</row>
    <row r="814" spans="1:27" ht="24.75" customHeight="1" x14ac:dyDescent="0.15">
      <c r="A814" s="9"/>
      <c r="B814" s="56"/>
      <c r="C814" s="39"/>
      <c r="D814" s="57"/>
      <c r="E814" s="57"/>
      <c r="F814" s="9"/>
      <c r="G814" s="9"/>
      <c r="H814" s="58"/>
      <c r="I814" s="9"/>
      <c r="J814" s="58"/>
      <c r="K814" s="58"/>
      <c r="L814" s="58"/>
      <c r="M814" s="58"/>
      <c r="N814" s="58"/>
      <c r="O814" s="58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</row>
    <row r="815" spans="1:27" ht="24.75" customHeight="1" x14ac:dyDescent="0.15">
      <c r="A815" s="9"/>
      <c r="B815" s="56"/>
      <c r="C815" s="39"/>
      <c r="D815" s="57"/>
      <c r="E815" s="57"/>
      <c r="F815" s="9"/>
      <c r="G815" s="9"/>
      <c r="H815" s="58"/>
      <c r="I815" s="9"/>
      <c r="J815" s="58"/>
      <c r="K815" s="58"/>
      <c r="L815" s="58"/>
      <c r="M815" s="58"/>
      <c r="N815" s="58"/>
      <c r="O815" s="58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</row>
    <row r="816" spans="1:27" ht="24.75" customHeight="1" x14ac:dyDescent="0.15">
      <c r="A816" s="9"/>
      <c r="B816" s="56"/>
      <c r="C816" s="39"/>
      <c r="D816" s="57"/>
      <c r="E816" s="57"/>
      <c r="F816" s="9"/>
      <c r="G816" s="9"/>
      <c r="H816" s="58"/>
      <c r="I816" s="9"/>
      <c r="J816" s="58"/>
      <c r="K816" s="58"/>
      <c r="L816" s="58"/>
      <c r="M816" s="58"/>
      <c r="N816" s="58"/>
      <c r="O816" s="58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</row>
    <row r="817" spans="1:27" ht="24.75" customHeight="1" x14ac:dyDescent="0.15">
      <c r="A817" s="9"/>
      <c r="B817" s="56"/>
      <c r="C817" s="39"/>
      <c r="D817" s="57"/>
      <c r="E817" s="57"/>
      <c r="F817" s="9"/>
      <c r="G817" s="9"/>
      <c r="H817" s="58"/>
      <c r="I817" s="9"/>
      <c r="J817" s="58"/>
      <c r="K817" s="58"/>
      <c r="L817" s="58"/>
      <c r="M817" s="58"/>
      <c r="N817" s="58"/>
      <c r="O817" s="58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</row>
    <row r="818" spans="1:27" ht="24.75" customHeight="1" x14ac:dyDescent="0.15">
      <c r="A818" s="9"/>
      <c r="B818" s="56"/>
      <c r="C818" s="39"/>
      <c r="D818" s="57"/>
      <c r="E818" s="57"/>
      <c r="F818" s="9"/>
      <c r="G818" s="9"/>
      <c r="H818" s="58"/>
      <c r="I818" s="9"/>
      <c r="J818" s="58"/>
      <c r="K818" s="58"/>
      <c r="L818" s="58"/>
      <c r="M818" s="58"/>
      <c r="N818" s="58"/>
      <c r="O818" s="58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</row>
    <row r="819" spans="1:27" ht="24.75" customHeight="1" x14ac:dyDescent="0.15">
      <c r="A819" s="9"/>
      <c r="B819" s="56"/>
      <c r="C819" s="39"/>
      <c r="D819" s="57"/>
      <c r="E819" s="57"/>
      <c r="F819" s="9"/>
      <c r="G819" s="9"/>
      <c r="H819" s="58"/>
      <c r="I819" s="9"/>
      <c r="J819" s="58"/>
      <c r="K819" s="58"/>
      <c r="L819" s="58"/>
      <c r="M819" s="58"/>
      <c r="N819" s="58"/>
      <c r="O819" s="58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</row>
    <row r="820" spans="1:27" ht="24.75" customHeight="1" x14ac:dyDescent="0.15">
      <c r="A820" s="9"/>
      <c r="B820" s="56"/>
      <c r="C820" s="39"/>
      <c r="D820" s="57"/>
      <c r="E820" s="57"/>
      <c r="F820" s="9"/>
      <c r="G820" s="9"/>
      <c r="H820" s="58"/>
      <c r="I820" s="9"/>
      <c r="J820" s="58"/>
      <c r="K820" s="58"/>
      <c r="L820" s="58"/>
      <c r="M820" s="58"/>
      <c r="N820" s="58"/>
      <c r="O820" s="58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</row>
    <row r="821" spans="1:27" ht="24.75" customHeight="1" x14ac:dyDescent="0.15">
      <c r="A821" s="9"/>
      <c r="B821" s="56"/>
      <c r="C821" s="39"/>
      <c r="D821" s="57"/>
      <c r="E821" s="57"/>
      <c r="F821" s="9"/>
      <c r="G821" s="9"/>
      <c r="H821" s="58"/>
      <c r="I821" s="9"/>
      <c r="J821" s="58"/>
      <c r="K821" s="58"/>
      <c r="L821" s="58"/>
      <c r="M821" s="58"/>
      <c r="N821" s="58"/>
      <c r="O821" s="58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</row>
    <row r="822" spans="1:27" ht="24.75" customHeight="1" x14ac:dyDescent="0.15">
      <c r="A822" s="9"/>
      <c r="B822" s="56"/>
      <c r="C822" s="39"/>
      <c r="D822" s="57"/>
      <c r="E822" s="57"/>
      <c r="F822" s="9"/>
      <c r="G822" s="9"/>
      <c r="H822" s="58"/>
      <c r="I822" s="9"/>
      <c r="J822" s="58"/>
      <c r="K822" s="58"/>
      <c r="L822" s="58"/>
      <c r="M822" s="58"/>
      <c r="N822" s="58"/>
      <c r="O822" s="58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</row>
    <row r="823" spans="1:27" ht="24.75" customHeight="1" x14ac:dyDescent="0.15">
      <c r="A823" s="9"/>
      <c r="B823" s="56"/>
      <c r="C823" s="39"/>
      <c r="D823" s="57"/>
      <c r="E823" s="57"/>
      <c r="F823" s="9"/>
      <c r="G823" s="9"/>
      <c r="H823" s="58"/>
      <c r="I823" s="9"/>
      <c r="J823" s="58"/>
      <c r="K823" s="58"/>
      <c r="L823" s="58"/>
      <c r="M823" s="58"/>
      <c r="N823" s="58"/>
      <c r="O823" s="58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</row>
    <row r="824" spans="1:27" ht="24.75" customHeight="1" x14ac:dyDescent="0.15">
      <c r="A824" s="9"/>
      <c r="B824" s="56"/>
      <c r="C824" s="39"/>
      <c r="D824" s="57"/>
      <c r="E824" s="57"/>
      <c r="F824" s="9"/>
      <c r="G824" s="9"/>
      <c r="H824" s="58"/>
      <c r="I824" s="9"/>
      <c r="J824" s="58"/>
      <c r="K824" s="58"/>
      <c r="L824" s="58"/>
      <c r="M824" s="58"/>
      <c r="N824" s="58"/>
      <c r="O824" s="58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</row>
    <row r="825" spans="1:27" ht="24.75" customHeight="1" x14ac:dyDescent="0.15">
      <c r="A825" s="9"/>
      <c r="B825" s="56"/>
      <c r="C825" s="39"/>
      <c r="D825" s="57"/>
      <c r="E825" s="57"/>
      <c r="F825" s="9"/>
      <c r="G825" s="9"/>
      <c r="H825" s="58"/>
      <c r="I825" s="9"/>
      <c r="J825" s="58"/>
      <c r="K825" s="58"/>
      <c r="L825" s="58"/>
      <c r="M825" s="58"/>
      <c r="N825" s="58"/>
      <c r="O825" s="58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</row>
    <row r="826" spans="1:27" ht="24.75" customHeight="1" x14ac:dyDescent="0.15">
      <c r="A826" s="9"/>
      <c r="B826" s="56"/>
      <c r="C826" s="39"/>
      <c r="D826" s="57"/>
      <c r="E826" s="57"/>
      <c r="F826" s="9"/>
      <c r="G826" s="9"/>
      <c r="H826" s="58"/>
      <c r="I826" s="9"/>
      <c r="J826" s="58"/>
      <c r="K826" s="58"/>
      <c r="L826" s="58"/>
      <c r="M826" s="58"/>
      <c r="N826" s="58"/>
      <c r="O826" s="58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</row>
    <row r="827" spans="1:27" ht="24.75" customHeight="1" x14ac:dyDescent="0.15">
      <c r="A827" s="9"/>
      <c r="B827" s="56"/>
      <c r="C827" s="39"/>
      <c r="D827" s="57"/>
      <c r="E827" s="57"/>
      <c r="F827" s="9"/>
      <c r="G827" s="9"/>
      <c r="H827" s="58"/>
      <c r="I827" s="9"/>
      <c r="J827" s="58"/>
      <c r="K827" s="58"/>
      <c r="L827" s="58"/>
      <c r="M827" s="58"/>
      <c r="N827" s="58"/>
      <c r="O827" s="58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</row>
    <row r="828" spans="1:27" ht="24.75" customHeight="1" x14ac:dyDescent="0.15">
      <c r="A828" s="9"/>
      <c r="B828" s="56"/>
      <c r="C828" s="39"/>
      <c r="D828" s="57"/>
      <c r="E828" s="57"/>
      <c r="F828" s="9"/>
      <c r="G828" s="9"/>
      <c r="H828" s="58"/>
      <c r="I828" s="9"/>
      <c r="J828" s="58"/>
      <c r="K828" s="58"/>
      <c r="L828" s="58"/>
      <c r="M828" s="58"/>
      <c r="N828" s="58"/>
      <c r="O828" s="58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</row>
    <row r="829" spans="1:27" ht="24.75" customHeight="1" x14ac:dyDescent="0.15">
      <c r="A829" s="9"/>
      <c r="B829" s="56"/>
      <c r="C829" s="39"/>
      <c r="D829" s="57"/>
      <c r="E829" s="57"/>
      <c r="F829" s="9"/>
      <c r="G829" s="9"/>
      <c r="H829" s="58"/>
      <c r="I829" s="9"/>
      <c r="J829" s="58"/>
      <c r="K829" s="58"/>
      <c r="L829" s="58"/>
      <c r="M829" s="58"/>
      <c r="N829" s="58"/>
      <c r="O829" s="58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</row>
    <row r="830" spans="1:27" ht="24.75" customHeight="1" x14ac:dyDescent="0.15">
      <c r="A830" s="9"/>
      <c r="B830" s="56"/>
      <c r="C830" s="39"/>
      <c r="D830" s="57"/>
      <c r="E830" s="57"/>
      <c r="F830" s="9"/>
      <c r="G830" s="9"/>
      <c r="H830" s="58"/>
      <c r="I830" s="9"/>
      <c r="J830" s="58"/>
      <c r="K830" s="58"/>
      <c r="L830" s="58"/>
      <c r="M830" s="58"/>
      <c r="N830" s="58"/>
      <c r="O830" s="58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</row>
    <row r="831" spans="1:27" ht="24.75" customHeight="1" x14ac:dyDescent="0.15">
      <c r="A831" s="9"/>
      <c r="B831" s="56"/>
      <c r="C831" s="39"/>
      <c r="D831" s="57"/>
      <c r="E831" s="57"/>
      <c r="F831" s="9"/>
      <c r="G831" s="9"/>
      <c r="H831" s="58"/>
      <c r="I831" s="9"/>
      <c r="J831" s="58"/>
      <c r="K831" s="58"/>
      <c r="L831" s="58"/>
      <c r="M831" s="58"/>
      <c r="N831" s="58"/>
      <c r="O831" s="58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</row>
    <row r="832" spans="1:27" ht="24.75" customHeight="1" x14ac:dyDescent="0.15">
      <c r="A832" s="9"/>
      <c r="B832" s="56"/>
      <c r="C832" s="39"/>
      <c r="D832" s="57"/>
      <c r="E832" s="57"/>
      <c r="F832" s="9"/>
      <c r="G832" s="9"/>
      <c r="H832" s="58"/>
      <c r="I832" s="9"/>
      <c r="J832" s="58"/>
      <c r="K832" s="58"/>
      <c r="L832" s="58"/>
      <c r="M832" s="58"/>
      <c r="N832" s="58"/>
      <c r="O832" s="58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</row>
    <row r="833" spans="1:27" ht="24.75" customHeight="1" x14ac:dyDescent="0.15">
      <c r="A833" s="9"/>
      <c r="B833" s="56"/>
      <c r="C833" s="39"/>
      <c r="D833" s="57"/>
      <c r="E833" s="57"/>
      <c r="F833" s="9"/>
      <c r="G833" s="9"/>
      <c r="H833" s="58"/>
      <c r="I833" s="9"/>
      <c r="J833" s="58"/>
      <c r="K833" s="58"/>
      <c r="L833" s="58"/>
      <c r="M833" s="58"/>
      <c r="N833" s="58"/>
      <c r="O833" s="58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</row>
    <row r="834" spans="1:27" ht="24.75" customHeight="1" x14ac:dyDescent="0.15">
      <c r="A834" s="9"/>
      <c r="B834" s="56"/>
      <c r="C834" s="39"/>
      <c r="D834" s="57"/>
      <c r="E834" s="57"/>
      <c r="F834" s="9"/>
      <c r="G834" s="9"/>
      <c r="H834" s="58"/>
      <c r="I834" s="9"/>
      <c r="J834" s="58"/>
      <c r="K834" s="58"/>
      <c r="L834" s="58"/>
      <c r="M834" s="58"/>
      <c r="N834" s="58"/>
      <c r="O834" s="58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</row>
    <row r="835" spans="1:27" ht="24.75" customHeight="1" x14ac:dyDescent="0.15">
      <c r="A835" s="9"/>
      <c r="B835" s="56"/>
      <c r="C835" s="39"/>
      <c r="D835" s="57"/>
      <c r="E835" s="57"/>
      <c r="F835" s="9"/>
      <c r="G835" s="9"/>
      <c r="H835" s="58"/>
      <c r="I835" s="9"/>
      <c r="J835" s="58"/>
      <c r="K835" s="58"/>
      <c r="L835" s="58"/>
      <c r="M835" s="58"/>
      <c r="N835" s="58"/>
      <c r="O835" s="58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</row>
    <row r="836" spans="1:27" ht="24.75" customHeight="1" x14ac:dyDescent="0.15">
      <c r="A836" s="9"/>
      <c r="B836" s="56"/>
      <c r="C836" s="39"/>
      <c r="D836" s="57"/>
      <c r="E836" s="57"/>
      <c r="F836" s="9"/>
      <c r="G836" s="9"/>
      <c r="H836" s="58"/>
      <c r="I836" s="9"/>
      <c r="J836" s="58"/>
      <c r="K836" s="58"/>
      <c r="L836" s="58"/>
      <c r="M836" s="58"/>
      <c r="N836" s="58"/>
      <c r="O836" s="58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</row>
    <row r="837" spans="1:27" ht="24.75" customHeight="1" x14ac:dyDescent="0.15">
      <c r="A837" s="9"/>
      <c r="B837" s="56"/>
      <c r="C837" s="39"/>
      <c r="D837" s="57"/>
      <c r="E837" s="57"/>
      <c r="F837" s="9"/>
      <c r="G837" s="9"/>
      <c r="H837" s="58"/>
      <c r="I837" s="9"/>
      <c r="J837" s="58"/>
      <c r="K837" s="58"/>
      <c r="L837" s="58"/>
      <c r="M837" s="58"/>
      <c r="N837" s="58"/>
      <c r="O837" s="58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</row>
    <row r="838" spans="1:27" ht="24.75" customHeight="1" x14ac:dyDescent="0.15">
      <c r="A838" s="9"/>
      <c r="B838" s="56"/>
      <c r="C838" s="39"/>
      <c r="D838" s="57"/>
      <c r="E838" s="57"/>
      <c r="F838" s="9"/>
      <c r="G838" s="9"/>
      <c r="H838" s="58"/>
      <c r="I838" s="9"/>
      <c r="J838" s="58"/>
      <c r="K838" s="58"/>
      <c r="L838" s="58"/>
      <c r="M838" s="58"/>
      <c r="N838" s="58"/>
      <c r="O838" s="58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</row>
    <row r="839" spans="1:27" ht="24.75" customHeight="1" x14ac:dyDescent="0.15">
      <c r="A839" s="9"/>
      <c r="B839" s="56"/>
      <c r="C839" s="39"/>
      <c r="D839" s="57"/>
      <c r="E839" s="57"/>
      <c r="F839" s="9"/>
      <c r="G839" s="9"/>
      <c r="H839" s="58"/>
      <c r="I839" s="9"/>
      <c r="J839" s="58"/>
      <c r="K839" s="58"/>
      <c r="L839" s="58"/>
      <c r="M839" s="58"/>
      <c r="N839" s="58"/>
      <c r="O839" s="58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</row>
    <row r="840" spans="1:27" ht="24.75" customHeight="1" x14ac:dyDescent="0.15">
      <c r="A840" s="9"/>
      <c r="B840" s="56"/>
      <c r="C840" s="39"/>
      <c r="D840" s="57"/>
      <c r="E840" s="57"/>
      <c r="F840" s="9"/>
      <c r="G840" s="9"/>
      <c r="H840" s="58"/>
      <c r="I840" s="9"/>
      <c r="J840" s="58"/>
      <c r="K840" s="58"/>
      <c r="L840" s="58"/>
      <c r="M840" s="58"/>
      <c r="N840" s="58"/>
      <c r="O840" s="58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</row>
    <row r="841" spans="1:27" ht="24.75" customHeight="1" x14ac:dyDescent="0.15">
      <c r="A841" s="9"/>
      <c r="B841" s="56"/>
      <c r="C841" s="39"/>
      <c r="D841" s="57"/>
      <c r="E841" s="57"/>
      <c r="F841" s="9"/>
      <c r="G841" s="9"/>
      <c r="H841" s="58"/>
      <c r="I841" s="9"/>
      <c r="J841" s="58"/>
      <c r="K841" s="58"/>
      <c r="L841" s="58"/>
      <c r="M841" s="58"/>
      <c r="N841" s="58"/>
      <c r="O841" s="58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</row>
    <row r="842" spans="1:27" ht="24.75" customHeight="1" x14ac:dyDescent="0.15">
      <c r="A842" s="9"/>
      <c r="B842" s="56"/>
      <c r="C842" s="39"/>
      <c r="D842" s="57"/>
      <c r="E842" s="57"/>
      <c r="F842" s="9"/>
      <c r="G842" s="9"/>
      <c r="H842" s="58"/>
      <c r="I842" s="9"/>
      <c r="J842" s="58"/>
      <c r="K842" s="58"/>
      <c r="L842" s="58"/>
      <c r="M842" s="58"/>
      <c r="N842" s="58"/>
      <c r="O842" s="58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</row>
    <row r="843" spans="1:27" ht="24.75" customHeight="1" x14ac:dyDescent="0.15">
      <c r="A843" s="9"/>
      <c r="B843" s="56"/>
      <c r="C843" s="39"/>
      <c r="D843" s="57"/>
      <c r="E843" s="57"/>
      <c r="F843" s="9"/>
      <c r="G843" s="9"/>
      <c r="H843" s="58"/>
      <c r="I843" s="9"/>
      <c r="J843" s="58"/>
      <c r="K843" s="58"/>
      <c r="L843" s="58"/>
      <c r="M843" s="58"/>
      <c r="N843" s="58"/>
      <c r="O843" s="58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</row>
    <row r="844" spans="1:27" ht="24.75" customHeight="1" x14ac:dyDescent="0.15">
      <c r="A844" s="9"/>
      <c r="B844" s="56"/>
      <c r="C844" s="39"/>
      <c r="D844" s="57"/>
      <c r="E844" s="57"/>
      <c r="F844" s="9"/>
      <c r="G844" s="9"/>
      <c r="H844" s="58"/>
      <c r="I844" s="9"/>
      <c r="J844" s="58"/>
      <c r="K844" s="58"/>
      <c r="L844" s="58"/>
      <c r="M844" s="58"/>
      <c r="N844" s="58"/>
      <c r="O844" s="58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</row>
    <row r="845" spans="1:27" ht="24.75" customHeight="1" x14ac:dyDescent="0.15">
      <c r="A845" s="9"/>
      <c r="B845" s="56"/>
      <c r="C845" s="39"/>
      <c r="D845" s="57"/>
      <c r="E845" s="57"/>
      <c r="F845" s="9"/>
      <c r="G845" s="9"/>
      <c r="H845" s="58"/>
      <c r="I845" s="9"/>
      <c r="J845" s="58"/>
      <c r="K845" s="58"/>
      <c r="L845" s="58"/>
      <c r="M845" s="58"/>
      <c r="N845" s="58"/>
      <c r="O845" s="58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</row>
    <row r="846" spans="1:27" ht="24.75" customHeight="1" x14ac:dyDescent="0.15">
      <c r="A846" s="9"/>
      <c r="B846" s="56"/>
      <c r="C846" s="39"/>
      <c r="D846" s="57"/>
      <c r="E846" s="57"/>
      <c r="F846" s="9"/>
      <c r="G846" s="9"/>
      <c r="H846" s="58"/>
      <c r="I846" s="9"/>
      <c r="J846" s="58"/>
      <c r="K846" s="58"/>
      <c r="L846" s="58"/>
      <c r="M846" s="58"/>
      <c r="N846" s="58"/>
      <c r="O846" s="58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</row>
    <row r="847" spans="1:27" ht="24.75" customHeight="1" x14ac:dyDescent="0.15">
      <c r="A847" s="9"/>
      <c r="B847" s="56"/>
      <c r="C847" s="39"/>
      <c r="D847" s="57"/>
      <c r="E847" s="57"/>
      <c r="F847" s="9"/>
      <c r="G847" s="9"/>
      <c r="H847" s="58"/>
      <c r="I847" s="9"/>
      <c r="J847" s="58"/>
      <c r="K847" s="58"/>
      <c r="L847" s="58"/>
      <c r="M847" s="58"/>
      <c r="N847" s="58"/>
      <c r="O847" s="58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</row>
    <row r="848" spans="1:27" ht="24.75" customHeight="1" x14ac:dyDescent="0.15">
      <c r="A848" s="9"/>
      <c r="B848" s="56"/>
      <c r="C848" s="39"/>
      <c r="D848" s="57"/>
      <c r="E848" s="57"/>
      <c r="F848" s="9"/>
      <c r="G848" s="9"/>
      <c r="H848" s="58"/>
      <c r="I848" s="9"/>
      <c r="J848" s="58"/>
      <c r="K848" s="58"/>
      <c r="L848" s="58"/>
      <c r="M848" s="58"/>
      <c r="N848" s="58"/>
      <c r="O848" s="58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</row>
    <row r="849" spans="1:27" ht="24.75" customHeight="1" x14ac:dyDescent="0.15">
      <c r="A849" s="9"/>
      <c r="B849" s="56"/>
      <c r="C849" s="39"/>
      <c r="D849" s="57"/>
      <c r="E849" s="57"/>
      <c r="F849" s="9"/>
      <c r="G849" s="9"/>
      <c r="H849" s="58"/>
      <c r="I849" s="9"/>
      <c r="J849" s="58"/>
      <c r="K849" s="58"/>
      <c r="L849" s="58"/>
      <c r="M849" s="58"/>
      <c r="N849" s="58"/>
      <c r="O849" s="58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</row>
    <row r="850" spans="1:27" ht="24.75" customHeight="1" x14ac:dyDescent="0.15">
      <c r="A850" s="9"/>
      <c r="B850" s="56"/>
      <c r="C850" s="39"/>
      <c r="D850" s="57"/>
      <c r="E850" s="57"/>
      <c r="F850" s="9"/>
      <c r="G850" s="9"/>
      <c r="H850" s="58"/>
      <c r="I850" s="9"/>
      <c r="J850" s="58"/>
      <c r="K850" s="58"/>
      <c r="L850" s="58"/>
      <c r="M850" s="58"/>
      <c r="N850" s="58"/>
      <c r="O850" s="58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</row>
    <row r="851" spans="1:27" ht="24.75" customHeight="1" x14ac:dyDescent="0.15">
      <c r="A851" s="9"/>
      <c r="B851" s="56"/>
      <c r="C851" s="39"/>
      <c r="D851" s="57"/>
      <c r="E851" s="57"/>
      <c r="F851" s="9"/>
      <c r="G851" s="9"/>
      <c r="H851" s="58"/>
      <c r="I851" s="9"/>
      <c r="J851" s="58"/>
      <c r="K851" s="58"/>
      <c r="L851" s="58"/>
      <c r="M851" s="58"/>
      <c r="N851" s="58"/>
      <c r="O851" s="58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</row>
    <row r="852" spans="1:27" ht="24.75" customHeight="1" x14ac:dyDescent="0.15">
      <c r="A852" s="9"/>
      <c r="B852" s="56"/>
      <c r="C852" s="39"/>
      <c r="D852" s="57"/>
      <c r="E852" s="57"/>
      <c r="F852" s="9"/>
      <c r="G852" s="9"/>
      <c r="H852" s="58"/>
      <c r="I852" s="9"/>
      <c r="J852" s="58"/>
      <c r="K852" s="58"/>
      <c r="L852" s="58"/>
      <c r="M852" s="58"/>
      <c r="N852" s="58"/>
      <c r="O852" s="58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</row>
    <row r="853" spans="1:27" ht="24.75" customHeight="1" x14ac:dyDescent="0.15">
      <c r="A853" s="9"/>
      <c r="B853" s="56"/>
      <c r="C853" s="39"/>
      <c r="D853" s="57"/>
      <c r="E853" s="57"/>
      <c r="F853" s="9"/>
      <c r="G853" s="9"/>
      <c r="H853" s="58"/>
      <c r="I853" s="9"/>
      <c r="J853" s="58"/>
      <c r="K853" s="58"/>
      <c r="L853" s="58"/>
      <c r="M853" s="58"/>
      <c r="N853" s="58"/>
      <c r="O853" s="58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</row>
    <row r="854" spans="1:27" ht="24.75" customHeight="1" x14ac:dyDescent="0.15">
      <c r="A854" s="9"/>
      <c r="B854" s="56"/>
      <c r="C854" s="39"/>
      <c r="D854" s="57"/>
      <c r="E854" s="57"/>
      <c r="F854" s="9"/>
      <c r="G854" s="9"/>
      <c r="H854" s="58"/>
      <c r="I854" s="9"/>
      <c r="J854" s="58"/>
      <c r="K854" s="58"/>
      <c r="L854" s="58"/>
      <c r="M854" s="58"/>
      <c r="N854" s="58"/>
      <c r="O854" s="58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</row>
    <row r="855" spans="1:27" ht="24.75" customHeight="1" x14ac:dyDescent="0.15">
      <c r="A855" s="9"/>
      <c r="B855" s="56"/>
      <c r="C855" s="39"/>
      <c r="D855" s="57"/>
      <c r="E855" s="57"/>
      <c r="F855" s="9"/>
      <c r="G855" s="9"/>
      <c r="H855" s="58"/>
      <c r="I855" s="9"/>
      <c r="J855" s="58"/>
      <c r="K855" s="58"/>
      <c r="L855" s="58"/>
      <c r="M855" s="58"/>
      <c r="N855" s="58"/>
      <c r="O855" s="58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</row>
    <row r="856" spans="1:27" ht="24.75" customHeight="1" x14ac:dyDescent="0.15">
      <c r="A856" s="9"/>
      <c r="B856" s="56"/>
      <c r="C856" s="39"/>
      <c r="D856" s="57"/>
      <c r="E856" s="57"/>
      <c r="F856" s="9"/>
      <c r="G856" s="9"/>
      <c r="H856" s="58"/>
      <c r="I856" s="9"/>
      <c r="J856" s="58"/>
      <c r="K856" s="58"/>
      <c r="L856" s="58"/>
      <c r="M856" s="58"/>
      <c r="N856" s="58"/>
      <c r="O856" s="58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</row>
    <row r="857" spans="1:27" ht="24.75" customHeight="1" x14ac:dyDescent="0.15">
      <c r="A857" s="9"/>
      <c r="B857" s="56"/>
      <c r="C857" s="39"/>
      <c r="D857" s="57"/>
      <c r="E857" s="57"/>
      <c r="F857" s="9"/>
      <c r="G857" s="9"/>
      <c r="H857" s="58"/>
      <c r="I857" s="9"/>
      <c r="J857" s="58"/>
      <c r="K857" s="58"/>
      <c r="L857" s="58"/>
      <c r="M857" s="58"/>
      <c r="N857" s="58"/>
      <c r="O857" s="58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</row>
    <row r="858" spans="1:27" ht="24.75" customHeight="1" x14ac:dyDescent="0.15">
      <c r="A858" s="9"/>
      <c r="B858" s="56"/>
      <c r="C858" s="39"/>
      <c r="D858" s="57"/>
      <c r="E858" s="57"/>
      <c r="F858" s="9"/>
      <c r="G858" s="9"/>
      <c r="H858" s="58"/>
      <c r="I858" s="9"/>
      <c r="J858" s="58"/>
      <c r="K858" s="58"/>
      <c r="L858" s="58"/>
      <c r="M858" s="58"/>
      <c r="N858" s="58"/>
      <c r="O858" s="58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</row>
    <row r="859" spans="1:27" ht="24.75" customHeight="1" x14ac:dyDescent="0.15">
      <c r="A859" s="9"/>
      <c r="B859" s="56"/>
      <c r="C859" s="39"/>
      <c r="D859" s="57"/>
      <c r="E859" s="57"/>
      <c r="F859" s="9"/>
      <c r="G859" s="9"/>
      <c r="H859" s="58"/>
      <c r="I859" s="9"/>
      <c r="J859" s="58"/>
      <c r="K859" s="58"/>
      <c r="L859" s="58"/>
      <c r="M859" s="58"/>
      <c r="N859" s="58"/>
      <c r="O859" s="58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</row>
    <row r="860" spans="1:27" ht="24.75" customHeight="1" x14ac:dyDescent="0.15">
      <c r="A860" s="9"/>
      <c r="B860" s="56"/>
      <c r="C860" s="39"/>
      <c r="D860" s="57"/>
      <c r="E860" s="57"/>
      <c r="F860" s="9"/>
      <c r="G860" s="9"/>
      <c r="H860" s="58"/>
      <c r="I860" s="9"/>
      <c r="J860" s="58"/>
      <c r="K860" s="58"/>
      <c r="L860" s="58"/>
      <c r="M860" s="58"/>
      <c r="N860" s="58"/>
      <c r="O860" s="58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</row>
    <row r="861" spans="1:27" ht="24.75" customHeight="1" x14ac:dyDescent="0.15">
      <c r="A861" s="9"/>
      <c r="B861" s="56"/>
      <c r="C861" s="39"/>
      <c r="D861" s="57"/>
      <c r="E861" s="57"/>
      <c r="F861" s="9"/>
      <c r="G861" s="9"/>
      <c r="H861" s="58"/>
      <c r="I861" s="9"/>
      <c r="J861" s="58"/>
      <c r="K861" s="58"/>
      <c r="L861" s="58"/>
      <c r="M861" s="58"/>
      <c r="N861" s="58"/>
      <c r="O861" s="58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</row>
    <row r="862" spans="1:27" ht="24.75" customHeight="1" x14ac:dyDescent="0.15">
      <c r="A862" s="9"/>
      <c r="B862" s="56"/>
      <c r="C862" s="39"/>
      <c r="D862" s="57"/>
      <c r="E862" s="57"/>
      <c r="F862" s="9"/>
      <c r="G862" s="9"/>
      <c r="H862" s="58"/>
      <c r="I862" s="9"/>
      <c r="J862" s="58"/>
      <c r="K862" s="58"/>
      <c r="L862" s="58"/>
      <c r="M862" s="58"/>
      <c r="N862" s="58"/>
      <c r="O862" s="58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</row>
    <row r="863" spans="1:27" ht="24.75" customHeight="1" x14ac:dyDescent="0.15">
      <c r="A863" s="9"/>
      <c r="B863" s="56"/>
      <c r="C863" s="39"/>
      <c r="D863" s="57"/>
      <c r="E863" s="57"/>
      <c r="F863" s="9"/>
      <c r="G863" s="9"/>
      <c r="H863" s="58"/>
      <c r="I863" s="9"/>
      <c r="J863" s="58"/>
      <c r="K863" s="58"/>
      <c r="L863" s="58"/>
      <c r="M863" s="58"/>
      <c r="N863" s="58"/>
      <c r="O863" s="58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</row>
    <row r="864" spans="1:27" ht="24.75" customHeight="1" x14ac:dyDescent="0.15">
      <c r="A864" s="9"/>
      <c r="B864" s="56"/>
      <c r="C864" s="39"/>
      <c r="D864" s="57"/>
      <c r="E864" s="57"/>
      <c r="F864" s="9"/>
      <c r="G864" s="9"/>
      <c r="H864" s="58"/>
      <c r="I864" s="9"/>
      <c r="J864" s="58"/>
      <c r="K864" s="58"/>
      <c r="L864" s="58"/>
      <c r="M864" s="58"/>
      <c r="N864" s="58"/>
      <c r="O864" s="58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</row>
    <row r="865" spans="1:27" ht="24.75" customHeight="1" x14ac:dyDescent="0.15">
      <c r="A865" s="9"/>
      <c r="B865" s="56"/>
      <c r="C865" s="39"/>
      <c r="D865" s="57"/>
      <c r="E865" s="57"/>
      <c r="F865" s="9"/>
      <c r="G865" s="9"/>
      <c r="H865" s="58"/>
      <c r="I865" s="9"/>
      <c r="J865" s="58"/>
      <c r="K865" s="58"/>
      <c r="L865" s="58"/>
      <c r="M865" s="58"/>
      <c r="N865" s="58"/>
      <c r="O865" s="58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</row>
    <row r="866" spans="1:27" ht="24.75" customHeight="1" x14ac:dyDescent="0.15">
      <c r="A866" s="9"/>
      <c r="B866" s="56"/>
      <c r="C866" s="39"/>
      <c r="D866" s="57"/>
      <c r="E866" s="57"/>
      <c r="F866" s="9"/>
      <c r="G866" s="9"/>
      <c r="H866" s="58"/>
      <c r="I866" s="9"/>
      <c r="J866" s="58"/>
      <c r="K866" s="58"/>
      <c r="L866" s="58"/>
      <c r="M866" s="58"/>
      <c r="N866" s="58"/>
      <c r="O866" s="58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</row>
    <row r="867" spans="1:27" ht="24.75" customHeight="1" x14ac:dyDescent="0.15">
      <c r="A867" s="9"/>
      <c r="B867" s="56"/>
      <c r="C867" s="39"/>
      <c r="D867" s="57"/>
      <c r="E867" s="57"/>
      <c r="F867" s="9"/>
      <c r="G867" s="9"/>
      <c r="H867" s="58"/>
      <c r="I867" s="9"/>
      <c r="J867" s="58"/>
      <c r="K867" s="58"/>
      <c r="L867" s="58"/>
      <c r="M867" s="58"/>
      <c r="N867" s="58"/>
      <c r="O867" s="58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</row>
    <row r="868" spans="1:27" ht="24.75" customHeight="1" x14ac:dyDescent="0.15">
      <c r="A868" s="9"/>
      <c r="B868" s="56"/>
      <c r="C868" s="39"/>
      <c r="D868" s="57"/>
      <c r="E868" s="57"/>
      <c r="F868" s="9"/>
      <c r="G868" s="9"/>
      <c r="H868" s="58"/>
      <c r="I868" s="9"/>
      <c r="J868" s="58"/>
      <c r="K868" s="58"/>
      <c r="L868" s="58"/>
      <c r="M868" s="58"/>
      <c r="N868" s="58"/>
      <c r="O868" s="58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</row>
    <row r="869" spans="1:27" ht="24.75" customHeight="1" x14ac:dyDescent="0.15">
      <c r="A869" s="9"/>
      <c r="B869" s="56"/>
      <c r="C869" s="39"/>
      <c r="D869" s="57"/>
      <c r="E869" s="57"/>
      <c r="F869" s="9"/>
      <c r="G869" s="9"/>
      <c r="H869" s="58"/>
      <c r="I869" s="9"/>
      <c r="J869" s="58"/>
      <c r="K869" s="58"/>
      <c r="L869" s="58"/>
      <c r="M869" s="58"/>
      <c r="N869" s="58"/>
      <c r="O869" s="58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</row>
    <row r="870" spans="1:27" ht="24.75" customHeight="1" x14ac:dyDescent="0.15">
      <c r="A870" s="9"/>
      <c r="B870" s="56"/>
      <c r="C870" s="39"/>
      <c r="D870" s="57"/>
      <c r="E870" s="57"/>
      <c r="F870" s="9"/>
      <c r="G870" s="9"/>
      <c r="H870" s="58"/>
      <c r="I870" s="9"/>
      <c r="J870" s="58"/>
      <c r="K870" s="58"/>
      <c r="L870" s="58"/>
      <c r="M870" s="58"/>
      <c r="N870" s="58"/>
      <c r="O870" s="58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</row>
    <row r="871" spans="1:27" ht="24.75" customHeight="1" x14ac:dyDescent="0.15">
      <c r="A871" s="9"/>
      <c r="B871" s="56"/>
      <c r="C871" s="39"/>
      <c r="D871" s="57"/>
      <c r="E871" s="57"/>
      <c r="F871" s="9"/>
      <c r="G871" s="9"/>
      <c r="H871" s="58"/>
      <c r="I871" s="9"/>
      <c r="J871" s="58"/>
      <c r="K871" s="58"/>
      <c r="L871" s="58"/>
      <c r="M871" s="58"/>
      <c r="N871" s="58"/>
      <c r="O871" s="58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</row>
    <row r="872" spans="1:27" ht="24.75" customHeight="1" x14ac:dyDescent="0.15">
      <c r="A872" s="9"/>
      <c r="B872" s="56"/>
      <c r="C872" s="39"/>
      <c r="D872" s="57"/>
      <c r="E872" s="57"/>
      <c r="F872" s="9"/>
      <c r="G872" s="9"/>
      <c r="H872" s="58"/>
      <c r="I872" s="9"/>
      <c r="J872" s="58"/>
      <c r="K872" s="58"/>
      <c r="L872" s="58"/>
      <c r="M872" s="58"/>
      <c r="N872" s="58"/>
      <c r="O872" s="58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</row>
    <row r="873" spans="1:27" ht="24.75" customHeight="1" x14ac:dyDescent="0.15">
      <c r="A873" s="9"/>
      <c r="B873" s="56"/>
      <c r="C873" s="39"/>
      <c r="D873" s="57"/>
      <c r="E873" s="57"/>
      <c r="F873" s="9"/>
      <c r="G873" s="9"/>
      <c r="H873" s="58"/>
      <c r="I873" s="9"/>
      <c r="J873" s="58"/>
      <c r="K873" s="58"/>
      <c r="L873" s="58"/>
      <c r="M873" s="58"/>
      <c r="N873" s="58"/>
      <c r="O873" s="58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</row>
    <row r="874" spans="1:27" ht="24.75" customHeight="1" x14ac:dyDescent="0.15">
      <c r="A874" s="9"/>
      <c r="B874" s="56"/>
      <c r="C874" s="39"/>
      <c r="D874" s="57"/>
      <c r="E874" s="57"/>
      <c r="F874" s="9"/>
      <c r="G874" s="9"/>
      <c r="H874" s="58"/>
      <c r="I874" s="9"/>
      <c r="J874" s="58"/>
      <c r="K874" s="58"/>
      <c r="L874" s="58"/>
      <c r="M874" s="58"/>
      <c r="N874" s="58"/>
      <c r="O874" s="58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</row>
    <row r="875" spans="1:27" ht="24.75" customHeight="1" x14ac:dyDescent="0.15">
      <c r="A875" s="9"/>
      <c r="B875" s="56"/>
      <c r="C875" s="39"/>
      <c r="D875" s="57"/>
      <c r="E875" s="57"/>
      <c r="F875" s="9"/>
      <c r="G875" s="9"/>
      <c r="H875" s="58"/>
      <c r="I875" s="9"/>
      <c r="J875" s="58"/>
      <c r="K875" s="58"/>
      <c r="L875" s="58"/>
      <c r="M875" s="58"/>
      <c r="N875" s="58"/>
      <c r="O875" s="58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</row>
    <row r="876" spans="1:27" ht="24.75" customHeight="1" x14ac:dyDescent="0.15">
      <c r="A876" s="9"/>
      <c r="B876" s="56"/>
      <c r="C876" s="39"/>
      <c r="D876" s="57"/>
      <c r="E876" s="57"/>
      <c r="F876" s="9"/>
      <c r="G876" s="9"/>
      <c r="H876" s="58"/>
      <c r="I876" s="9"/>
      <c r="J876" s="58"/>
      <c r="K876" s="58"/>
      <c r="L876" s="58"/>
      <c r="M876" s="58"/>
      <c r="N876" s="58"/>
      <c r="O876" s="58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</row>
    <row r="877" spans="1:27" ht="24.75" customHeight="1" x14ac:dyDescent="0.15">
      <c r="A877" s="9"/>
      <c r="B877" s="56"/>
      <c r="C877" s="39"/>
      <c r="D877" s="57"/>
      <c r="E877" s="57"/>
      <c r="F877" s="9"/>
      <c r="G877" s="9"/>
      <c r="H877" s="58"/>
      <c r="I877" s="9"/>
      <c r="J877" s="58"/>
      <c r="K877" s="58"/>
      <c r="L877" s="58"/>
      <c r="M877" s="58"/>
      <c r="N877" s="58"/>
      <c r="O877" s="58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</row>
    <row r="878" spans="1:27" ht="24.75" customHeight="1" x14ac:dyDescent="0.15">
      <c r="A878" s="9"/>
      <c r="B878" s="56"/>
      <c r="C878" s="39"/>
      <c r="D878" s="57"/>
      <c r="E878" s="57"/>
      <c r="F878" s="9"/>
      <c r="G878" s="9"/>
      <c r="H878" s="58"/>
      <c r="I878" s="9"/>
      <c r="J878" s="58"/>
      <c r="K878" s="58"/>
      <c r="L878" s="58"/>
      <c r="M878" s="58"/>
      <c r="N878" s="58"/>
      <c r="O878" s="58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</row>
    <row r="879" spans="1:27" ht="24.75" customHeight="1" x14ac:dyDescent="0.15">
      <c r="A879" s="9"/>
      <c r="B879" s="56"/>
      <c r="C879" s="39"/>
      <c r="D879" s="57"/>
      <c r="E879" s="57"/>
      <c r="F879" s="9"/>
      <c r="G879" s="9"/>
      <c r="H879" s="58"/>
      <c r="I879" s="9"/>
      <c r="J879" s="58"/>
      <c r="K879" s="58"/>
      <c r="L879" s="58"/>
      <c r="M879" s="58"/>
      <c r="N879" s="58"/>
      <c r="O879" s="58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</row>
    <row r="880" spans="1:27" ht="24.75" customHeight="1" x14ac:dyDescent="0.15">
      <c r="A880" s="9"/>
      <c r="B880" s="56"/>
      <c r="C880" s="39"/>
      <c r="D880" s="57"/>
      <c r="E880" s="57"/>
      <c r="F880" s="9"/>
      <c r="G880" s="9"/>
      <c r="H880" s="58"/>
      <c r="I880" s="9"/>
      <c r="J880" s="58"/>
      <c r="K880" s="58"/>
      <c r="L880" s="58"/>
      <c r="M880" s="58"/>
      <c r="N880" s="58"/>
      <c r="O880" s="58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</row>
    <row r="881" spans="1:27" ht="24.75" customHeight="1" x14ac:dyDescent="0.15">
      <c r="A881" s="9"/>
      <c r="B881" s="56"/>
      <c r="C881" s="39"/>
      <c r="D881" s="57"/>
      <c r="E881" s="57"/>
      <c r="F881" s="9"/>
      <c r="G881" s="9"/>
      <c r="H881" s="58"/>
      <c r="I881" s="9"/>
      <c r="J881" s="58"/>
      <c r="K881" s="58"/>
      <c r="L881" s="58"/>
      <c r="M881" s="58"/>
      <c r="N881" s="58"/>
      <c r="O881" s="58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</row>
    <row r="882" spans="1:27" ht="24.75" customHeight="1" x14ac:dyDescent="0.15">
      <c r="A882" s="9"/>
      <c r="B882" s="56"/>
      <c r="C882" s="39"/>
      <c r="D882" s="57"/>
      <c r="E882" s="57"/>
      <c r="F882" s="9"/>
      <c r="G882" s="9"/>
      <c r="H882" s="58"/>
      <c r="I882" s="9"/>
      <c r="J882" s="58"/>
      <c r="K882" s="58"/>
      <c r="L882" s="58"/>
      <c r="M882" s="58"/>
      <c r="N882" s="58"/>
      <c r="O882" s="58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</row>
    <row r="883" spans="1:27" ht="24.75" customHeight="1" x14ac:dyDescent="0.15">
      <c r="A883" s="9"/>
      <c r="B883" s="56"/>
      <c r="C883" s="39"/>
      <c r="D883" s="57"/>
      <c r="E883" s="57"/>
      <c r="F883" s="9"/>
      <c r="G883" s="9"/>
      <c r="H883" s="58"/>
      <c r="I883" s="9"/>
      <c r="J883" s="58"/>
      <c r="K883" s="58"/>
      <c r="L883" s="58"/>
      <c r="M883" s="58"/>
      <c r="N883" s="58"/>
      <c r="O883" s="58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</row>
    <row r="884" spans="1:27" ht="24.75" customHeight="1" x14ac:dyDescent="0.15">
      <c r="A884" s="9"/>
      <c r="B884" s="56"/>
      <c r="C884" s="39"/>
      <c r="D884" s="57"/>
      <c r="E884" s="57"/>
      <c r="F884" s="9"/>
      <c r="G884" s="9"/>
      <c r="H884" s="58"/>
      <c r="I884" s="9"/>
      <c r="J884" s="58"/>
      <c r="K884" s="58"/>
      <c r="L884" s="58"/>
      <c r="M884" s="58"/>
      <c r="N884" s="58"/>
      <c r="O884" s="58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</row>
    <row r="885" spans="1:27" ht="24.75" customHeight="1" x14ac:dyDescent="0.15">
      <c r="A885" s="9"/>
      <c r="B885" s="56"/>
      <c r="C885" s="39"/>
      <c r="D885" s="57"/>
      <c r="E885" s="57"/>
      <c r="F885" s="9"/>
      <c r="G885" s="9"/>
      <c r="H885" s="58"/>
      <c r="I885" s="9"/>
      <c r="J885" s="58"/>
      <c r="K885" s="58"/>
      <c r="L885" s="58"/>
      <c r="M885" s="58"/>
      <c r="N885" s="58"/>
      <c r="O885" s="58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</row>
    <row r="886" spans="1:27" ht="24.75" customHeight="1" x14ac:dyDescent="0.15">
      <c r="A886" s="9"/>
      <c r="B886" s="56"/>
      <c r="C886" s="39"/>
      <c r="D886" s="57"/>
      <c r="E886" s="57"/>
      <c r="F886" s="9"/>
      <c r="G886" s="9"/>
      <c r="H886" s="58"/>
      <c r="I886" s="9"/>
      <c r="J886" s="58"/>
      <c r="K886" s="58"/>
      <c r="L886" s="58"/>
      <c r="M886" s="58"/>
      <c r="N886" s="58"/>
      <c r="O886" s="58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</row>
    <row r="887" spans="1:27" ht="24.75" customHeight="1" x14ac:dyDescent="0.15">
      <c r="A887" s="9"/>
      <c r="B887" s="56"/>
      <c r="C887" s="39"/>
      <c r="D887" s="57"/>
      <c r="E887" s="57"/>
      <c r="F887" s="9"/>
      <c r="G887" s="9"/>
      <c r="H887" s="58"/>
      <c r="I887" s="9"/>
      <c r="J887" s="58"/>
      <c r="K887" s="58"/>
      <c r="L887" s="58"/>
      <c r="M887" s="58"/>
      <c r="N887" s="58"/>
      <c r="O887" s="58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</row>
    <row r="888" spans="1:27" ht="24.75" customHeight="1" x14ac:dyDescent="0.15">
      <c r="A888" s="9"/>
      <c r="B888" s="56"/>
      <c r="C888" s="39"/>
      <c r="D888" s="57"/>
      <c r="E888" s="57"/>
      <c r="F888" s="9"/>
      <c r="G888" s="9"/>
      <c r="H888" s="58"/>
      <c r="I888" s="9"/>
      <c r="J888" s="58"/>
      <c r="K888" s="58"/>
      <c r="L888" s="58"/>
      <c r="M888" s="58"/>
      <c r="N888" s="58"/>
      <c r="O888" s="58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</row>
    <row r="889" spans="1:27" ht="24.75" customHeight="1" x14ac:dyDescent="0.15">
      <c r="A889" s="9"/>
      <c r="B889" s="56"/>
      <c r="C889" s="39"/>
      <c r="D889" s="57"/>
      <c r="E889" s="57"/>
      <c r="F889" s="9"/>
      <c r="G889" s="9"/>
      <c r="H889" s="58"/>
      <c r="I889" s="9"/>
      <c r="J889" s="58"/>
      <c r="K889" s="58"/>
      <c r="L889" s="58"/>
      <c r="M889" s="58"/>
      <c r="N889" s="58"/>
      <c r="O889" s="58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</row>
    <row r="890" spans="1:27" ht="24.75" customHeight="1" x14ac:dyDescent="0.15">
      <c r="A890" s="9"/>
      <c r="B890" s="56"/>
      <c r="C890" s="39"/>
      <c r="D890" s="57"/>
      <c r="E890" s="57"/>
      <c r="F890" s="9"/>
      <c r="G890" s="9"/>
      <c r="H890" s="58"/>
      <c r="I890" s="9"/>
      <c r="J890" s="58"/>
      <c r="K890" s="58"/>
      <c r="L890" s="58"/>
      <c r="M890" s="58"/>
      <c r="N890" s="58"/>
      <c r="O890" s="58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</row>
    <row r="891" spans="1:27" ht="24.75" customHeight="1" x14ac:dyDescent="0.15">
      <c r="A891" s="9"/>
      <c r="B891" s="56"/>
      <c r="C891" s="39"/>
      <c r="D891" s="57"/>
      <c r="E891" s="57"/>
      <c r="F891" s="9"/>
      <c r="G891" s="9"/>
      <c r="H891" s="58"/>
      <c r="I891" s="9"/>
      <c r="J891" s="58"/>
      <c r="K891" s="58"/>
      <c r="L891" s="58"/>
      <c r="M891" s="58"/>
      <c r="N891" s="58"/>
      <c r="O891" s="58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</row>
    <row r="892" spans="1:27" ht="24.75" customHeight="1" x14ac:dyDescent="0.15">
      <c r="A892" s="9"/>
      <c r="B892" s="56"/>
      <c r="C892" s="39"/>
      <c r="D892" s="57"/>
      <c r="E892" s="57"/>
      <c r="F892" s="9"/>
      <c r="G892" s="9"/>
      <c r="H892" s="58"/>
      <c r="I892" s="9"/>
      <c r="J892" s="58"/>
      <c r="K892" s="58"/>
      <c r="L892" s="58"/>
      <c r="M892" s="58"/>
      <c r="N892" s="58"/>
      <c r="O892" s="58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</row>
    <row r="893" spans="1:27" ht="24.75" customHeight="1" x14ac:dyDescent="0.15">
      <c r="A893" s="9"/>
      <c r="B893" s="56"/>
      <c r="C893" s="39"/>
      <c r="D893" s="57"/>
      <c r="E893" s="57"/>
      <c r="F893" s="9"/>
      <c r="G893" s="9"/>
      <c r="H893" s="58"/>
      <c r="I893" s="9"/>
      <c r="J893" s="58"/>
      <c r="K893" s="58"/>
      <c r="L893" s="58"/>
      <c r="M893" s="58"/>
      <c r="N893" s="58"/>
      <c r="O893" s="58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</row>
    <row r="894" spans="1:27" ht="24.75" customHeight="1" x14ac:dyDescent="0.15">
      <c r="A894" s="9"/>
      <c r="B894" s="56"/>
      <c r="C894" s="39"/>
      <c r="D894" s="57"/>
      <c r="E894" s="57"/>
      <c r="F894" s="9"/>
      <c r="G894" s="9"/>
      <c r="H894" s="58"/>
      <c r="I894" s="9"/>
      <c r="J894" s="58"/>
      <c r="K894" s="58"/>
      <c r="L894" s="58"/>
      <c r="M894" s="58"/>
      <c r="N894" s="58"/>
      <c r="O894" s="58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</row>
    <row r="895" spans="1:27" ht="24.75" customHeight="1" x14ac:dyDescent="0.15">
      <c r="A895" s="9"/>
      <c r="B895" s="56"/>
      <c r="C895" s="39"/>
      <c r="D895" s="57"/>
      <c r="E895" s="57"/>
      <c r="F895" s="9"/>
      <c r="G895" s="9"/>
      <c r="H895" s="58"/>
      <c r="I895" s="9"/>
      <c r="J895" s="58"/>
      <c r="K895" s="58"/>
      <c r="L895" s="58"/>
      <c r="M895" s="58"/>
      <c r="N895" s="58"/>
      <c r="O895" s="58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</row>
    <row r="896" spans="1:27" ht="24.75" customHeight="1" x14ac:dyDescent="0.15">
      <c r="A896" s="9"/>
      <c r="B896" s="56"/>
      <c r="C896" s="39"/>
      <c r="D896" s="57"/>
      <c r="E896" s="57"/>
      <c r="F896" s="9"/>
      <c r="G896" s="9"/>
      <c r="H896" s="58"/>
      <c r="I896" s="9"/>
      <c r="J896" s="58"/>
      <c r="K896" s="58"/>
      <c r="L896" s="58"/>
      <c r="M896" s="58"/>
      <c r="N896" s="58"/>
      <c r="O896" s="58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</row>
    <row r="897" spans="1:27" ht="24.75" customHeight="1" x14ac:dyDescent="0.15">
      <c r="A897" s="9"/>
      <c r="B897" s="56"/>
      <c r="C897" s="39"/>
      <c r="D897" s="57"/>
      <c r="E897" s="57"/>
      <c r="F897" s="9"/>
      <c r="G897" s="9"/>
      <c r="H897" s="58"/>
      <c r="I897" s="9"/>
      <c r="J897" s="58"/>
      <c r="K897" s="58"/>
      <c r="L897" s="58"/>
      <c r="M897" s="58"/>
      <c r="N897" s="58"/>
      <c r="O897" s="58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</row>
    <row r="898" spans="1:27" ht="24.75" customHeight="1" x14ac:dyDescent="0.15">
      <c r="A898" s="9"/>
      <c r="B898" s="56"/>
      <c r="C898" s="39"/>
      <c r="D898" s="57"/>
      <c r="E898" s="57"/>
      <c r="F898" s="9"/>
      <c r="G898" s="9"/>
      <c r="H898" s="58"/>
      <c r="I898" s="9"/>
      <c r="J898" s="58"/>
      <c r="K898" s="58"/>
      <c r="L898" s="58"/>
      <c r="M898" s="58"/>
      <c r="N898" s="58"/>
      <c r="O898" s="58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</row>
    <row r="899" spans="1:27" ht="24.75" customHeight="1" x14ac:dyDescent="0.15">
      <c r="A899" s="9"/>
      <c r="B899" s="56"/>
      <c r="C899" s="39"/>
      <c r="D899" s="57"/>
      <c r="E899" s="57"/>
      <c r="F899" s="9"/>
      <c r="G899" s="9"/>
      <c r="H899" s="58"/>
      <c r="I899" s="9"/>
      <c r="J899" s="58"/>
      <c r="K899" s="58"/>
      <c r="L899" s="58"/>
      <c r="M899" s="58"/>
      <c r="N899" s="58"/>
      <c r="O899" s="58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</row>
    <row r="900" spans="1:27" ht="24.75" customHeight="1" x14ac:dyDescent="0.15">
      <c r="A900" s="9"/>
      <c r="B900" s="56"/>
      <c r="C900" s="39"/>
      <c r="D900" s="57"/>
      <c r="E900" s="57"/>
      <c r="F900" s="9"/>
      <c r="G900" s="9"/>
      <c r="H900" s="58"/>
      <c r="I900" s="9"/>
      <c r="J900" s="58"/>
      <c r="K900" s="58"/>
      <c r="L900" s="58"/>
      <c r="M900" s="58"/>
      <c r="N900" s="58"/>
      <c r="O900" s="58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</row>
    <row r="901" spans="1:27" ht="24.75" customHeight="1" x14ac:dyDescent="0.15">
      <c r="A901" s="9"/>
      <c r="B901" s="56"/>
      <c r="C901" s="39"/>
      <c r="D901" s="57"/>
      <c r="E901" s="57"/>
      <c r="F901" s="9"/>
      <c r="G901" s="9"/>
      <c r="H901" s="58"/>
      <c r="I901" s="9"/>
      <c r="J901" s="58"/>
      <c r="K901" s="58"/>
      <c r="L901" s="58"/>
      <c r="M901" s="58"/>
      <c r="N901" s="58"/>
      <c r="O901" s="58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</row>
    <row r="902" spans="1:27" ht="24.75" customHeight="1" x14ac:dyDescent="0.15">
      <c r="A902" s="9"/>
      <c r="B902" s="56"/>
      <c r="C902" s="39"/>
      <c r="D902" s="57"/>
      <c r="E902" s="57"/>
      <c r="F902" s="9"/>
      <c r="G902" s="9"/>
      <c r="H902" s="58"/>
      <c r="I902" s="9"/>
      <c r="J902" s="58"/>
      <c r="K902" s="58"/>
      <c r="L902" s="58"/>
      <c r="M902" s="58"/>
      <c r="N902" s="58"/>
      <c r="O902" s="58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</row>
    <row r="903" spans="1:27" ht="24.75" customHeight="1" x14ac:dyDescent="0.15">
      <c r="A903" s="9"/>
      <c r="B903" s="56"/>
      <c r="C903" s="39"/>
      <c r="D903" s="57"/>
      <c r="E903" s="57"/>
      <c r="F903" s="9"/>
      <c r="G903" s="9"/>
      <c r="H903" s="58"/>
      <c r="I903" s="9"/>
      <c r="J903" s="58"/>
      <c r="K903" s="58"/>
      <c r="L903" s="58"/>
      <c r="M903" s="58"/>
      <c r="N903" s="58"/>
      <c r="O903" s="58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</row>
    <row r="904" spans="1:27" ht="24.75" customHeight="1" x14ac:dyDescent="0.15">
      <c r="A904" s="9"/>
      <c r="B904" s="56"/>
      <c r="C904" s="39"/>
      <c r="D904" s="57"/>
      <c r="E904" s="57"/>
      <c r="F904" s="9"/>
      <c r="G904" s="9"/>
      <c r="H904" s="58"/>
      <c r="I904" s="9"/>
      <c r="J904" s="58"/>
      <c r="K904" s="58"/>
      <c r="L904" s="58"/>
      <c r="M904" s="58"/>
      <c r="N904" s="58"/>
      <c r="O904" s="58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</row>
    <row r="905" spans="1:27" ht="24.75" customHeight="1" x14ac:dyDescent="0.15">
      <c r="A905" s="9"/>
      <c r="B905" s="56"/>
      <c r="C905" s="39"/>
      <c r="D905" s="57"/>
      <c r="E905" s="57"/>
      <c r="F905" s="9"/>
      <c r="G905" s="9"/>
      <c r="H905" s="58"/>
      <c r="I905" s="9"/>
      <c r="J905" s="58"/>
      <c r="K905" s="58"/>
      <c r="L905" s="58"/>
      <c r="M905" s="58"/>
      <c r="N905" s="58"/>
      <c r="O905" s="58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</row>
    <row r="906" spans="1:27" ht="24.75" customHeight="1" x14ac:dyDescent="0.15">
      <c r="A906" s="9"/>
      <c r="B906" s="56"/>
      <c r="C906" s="39"/>
      <c r="D906" s="57"/>
      <c r="E906" s="57"/>
      <c r="F906" s="9"/>
      <c r="G906" s="9"/>
      <c r="H906" s="58"/>
      <c r="I906" s="9"/>
      <c r="J906" s="58"/>
      <c r="K906" s="58"/>
      <c r="L906" s="58"/>
      <c r="M906" s="58"/>
      <c r="N906" s="58"/>
      <c r="O906" s="58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</row>
    <row r="907" spans="1:27" ht="24.75" customHeight="1" x14ac:dyDescent="0.15">
      <c r="A907" s="9"/>
      <c r="B907" s="56"/>
      <c r="C907" s="39"/>
      <c r="D907" s="57"/>
      <c r="E907" s="57"/>
      <c r="F907" s="9"/>
      <c r="G907" s="9"/>
      <c r="H907" s="58"/>
      <c r="I907" s="9"/>
      <c r="J907" s="58"/>
      <c r="K907" s="58"/>
      <c r="L907" s="58"/>
      <c r="M907" s="58"/>
      <c r="N907" s="58"/>
      <c r="O907" s="58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</row>
    <row r="908" spans="1:27" ht="24.75" customHeight="1" x14ac:dyDescent="0.15">
      <c r="A908" s="9"/>
      <c r="B908" s="56"/>
      <c r="C908" s="39"/>
      <c r="D908" s="57"/>
      <c r="E908" s="57"/>
      <c r="F908" s="9"/>
      <c r="G908" s="9"/>
      <c r="H908" s="58"/>
      <c r="I908" s="9"/>
      <c r="J908" s="58"/>
      <c r="K908" s="58"/>
      <c r="L908" s="58"/>
      <c r="M908" s="58"/>
      <c r="N908" s="58"/>
      <c r="O908" s="58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</row>
    <row r="909" spans="1:27" ht="24.75" customHeight="1" x14ac:dyDescent="0.15">
      <c r="A909" s="9"/>
      <c r="B909" s="56"/>
      <c r="C909" s="39"/>
      <c r="D909" s="57"/>
      <c r="E909" s="57"/>
      <c r="F909" s="9"/>
      <c r="G909" s="9"/>
      <c r="H909" s="58"/>
      <c r="I909" s="9"/>
      <c r="J909" s="58"/>
      <c r="K909" s="58"/>
      <c r="L909" s="58"/>
      <c r="M909" s="58"/>
      <c r="N909" s="58"/>
      <c r="O909" s="58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</row>
    <row r="910" spans="1:27" ht="24.75" customHeight="1" x14ac:dyDescent="0.15">
      <c r="A910" s="9"/>
      <c r="B910" s="56"/>
      <c r="C910" s="39"/>
      <c r="D910" s="57"/>
      <c r="E910" s="57"/>
      <c r="F910" s="9"/>
      <c r="G910" s="9"/>
      <c r="H910" s="58"/>
      <c r="I910" s="9"/>
      <c r="J910" s="58"/>
      <c r="K910" s="58"/>
      <c r="L910" s="58"/>
      <c r="M910" s="58"/>
      <c r="N910" s="58"/>
      <c r="O910" s="58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</row>
    <row r="911" spans="1:27" ht="24.75" customHeight="1" x14ac:dyDescent="0.15">
      <c r="A911" s="9"/>
      <c r="B911" s="56"/>
      <c r="C911" s="39"/>
      <c r="D911" s="57"/>
      <c r="E911" s="57"/>
      <c r="F911" s="9"/>
      <c r="G911" s="9"/>
      <c r="H911" s="58"/>
      <c r="I911" s="9"/>
      <c r="J911" s="58"/>
      <c r="K911" s="58"/>
      <c r="L911" s="58"/>
      <c r="M911" s="58"/>
      <c r="N911" s="58"/>
      <c r="O911" s="58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</row>
    <row r="912" spans="1:27" ht="24.75" customHeight="1" x14ac:dyDescent="0.15">
      <c r="A912" s="9"/>
      <c r="B912" s="56"/>
      <c r="C912" s="39"/>
      <c r="D912" s="57"/>
      <c r="E912" s="57"/>
      <c r="F912" s="9"/>
      <c r="G912" s="9"/>
      <c r="H912" s="58"/>
      <c r="I912" s="9"/>
      <c r="J912" s="58"/>
      <c r="K912" s="58"/>
      <c r="L912" s="58"/>
      <c r="M912" s="58"/>
      <c r="N912" s="58"/>
      <c r="O912" s="58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</row>
    <row r="913" spans="1:27" ht="24.75" customHeight="1" x14ac:dyDescent="0.15">
      <c r="A913" s="9"/>
      <c r="B913" s="56"/>
      <c r="C913" s="39"/>
      <c r="D913" s="57"/>
      <c r="E913" s="57"/>
      <c r="F913" s="9"/>
      <c r="G913" s="9"/>
      <c r="H913" s="58"/>
      <c r="I913" s="9"/>
      <c r="J913" s="58"/>
      <c r="K913" s="58"/>
      <c r="L913" s="58"/>
      <c r="M913" s="58"/>
      <c r="N913" s="58"/>
      <c r="O913" s="58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</row>
    <row r="914" spans="1:27" ht="24.75" customHeight="1" x14ac:dyDescent="0.15">
      <c r="A914" s="9"/>
      <c r="B914" s="56"/>
      <c r="C914" s="39"/>
      <c r="D914" s="57"/>
      <c r="E914" s="57"/>
      <c r="F914" s="9"/>
      <c r="G914" s="9"/>
      <c r="H914" s="58"/>
      <c r="I914" s="9"/>
      <c r="J914" s="58"/>
      <c r="K914" s="58"/>
      <c r="L914" s="58"/>
      <c r="M914" s="58"/>
      <c r="N914" s="58"/>
      <c r="O914" s="58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</row>
    <row r="915" spans="1:27" ht="24.75" customHeight="1" x14ac:dyDescent="0.15">
      <c r="A915" s="9"/>
      <c r="B915" s="56"/>
      <c r="C915" s="39"/>
      <c r="D915" s="57"/>
      <c r="E915" s="57"/>
      <c r="F915" s="9"/>
      <c r="G915" s="9"/>
      <c r="H915" s="58"/>
      <c r="I915" s="9"/>
      <c r="J915" s="58"/>
      <c r="K915" s="58"/>
      <c r="L915" s="58"/>
      <c r="M915" s="58"/>
      <c r="N915" s="58"/>
      <c r="O915" s="58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</row>
    <row r="916" spans="1:27" ht="24.75" customHeight="1" x14ac:dyDescent="0.15">
      <c r="A916" s="9"/>
      <c r="B916" s="56"/>
      <c r="C916" s="39"/>
      <c r="D916" s="57"/>
      <c r="E916" s="57"/>
      <c r="F916" s="9"/>
      <c r="G916" s="9"/>
      <c r="H916" s="58"/>
      <c r="I916" s="9"/>
      <c r="J916" s="58"/>
      <c r="K916" s="58"/>
      <c r="L916" s="58"/>
      <c r="M916" s="58"/>
      <c r="N916" s="58"/>
      <c r="O916" s="58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</row>
    <row r="917" spans="1:27" ht="24.75" customHeight="1" x14ac:dyDescent="0.15">
      <c r="A917" s="9"/>
      <c r="B917" s="56"/>
      <c r="C917" s="39"/>
      <c r="D917" s="57"/>
      <c r="E917" s="57"/>
      <c r="F917" s="9"/>
      <c r="G917" s="9"/>
      <c r="H917" s="58"/>
      <c r="I917" s="9"/>
      <c r="J917" s="58"/>
      <c r="K917" s="58"/>
      <c r="L917" s="58"/>
      <c r="M917" s="58"/>
      <c r="N917" s="58"/>
      <c r="O917" s="58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</row>
    <row r="918" spans="1:27" ht="24.75" customHeight="1" x14ac:dyDescent="0.15">
      <c r="A918" s="9"/>
      <c r="B918" s="56"/>
      <c r="C918" s="39"/>
      <c r="D918" s="57"/>
      <c r="E918" s="57"/>
      <c r="F918" s="9"/>
      <c r="G918" s="9"/>
      <c r="H918" s="58"/>
      <c r="I918" s="9"/>
      <c r="J918" s="58"/>
      <c r="K918" s="58"/>
      <c r="L918" s="58"/>
      <c r="M918" s="58"/>
      <c r="N918" s="58"/>
      <c r="O918" s="58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</row>
    <row r="919" spans="1:27" ht="24.75" customHeight="1" x14ac:dyDescent="0.15">
      <c r="A919" s="9"/>
      <c r="B919" s="56"/>
      <c r="C919" s="39"/>
      <c r="D919" s="57"/>
      <c r="E919" s="57"/>
      <c r="F919" s="9"/>
      <c r="G919" s="9"/>
      <c r="H919" s="58"/>
      <c r="I919" s="9"/>
      <c r="J919" s="58"/>
      <c r="K919" s="58"/>
      <c r="L919" s="58"/>
      <c r="M919" s="58"/>
      <c r="N919" s="58"/>
      <c r="O919" s="58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</row>
    <row r="920" spans="1:27" ht="24.75" customHeight="1" x14ac:dyDescent="0.15">
      <c r="A920" s="9"/>
      <c r="B920" s="56"/>
      <c r="C920" s="39"/>
      <c r="D920" s="57"/>
      <c r="E920" s="57"/>
      <c r="F920" s="9"/>
      <c r="G920" s="9"/>
      <c r="H920" s="58"/>
      <c r="I920" s="9"/>
      <c r="J920" s="58"/>
      <c r="K920" s="58"/>
      <c r="L920" s="58"/>
      <c r="M920" s="58"/>
      <c r="N920" s="58"/>
      <c r="O920" s="58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</row>
    <row r="921" spans="1:27" ht="24.75" customHeight="1" x14ac:dyDescent="0.15">
      <c r="A921" s="9"/>
      <c r="B921" s="56"/>
      <c r="C921" s="39"/>
      <c r="D921" s="57"/>
      <c r="E921" s="57"/>
      <c r="F921" s="9"/>
      <c r="G921" s="9"/>
      <c r="H921" s="58"/>
      <c r="I921" s="9"/>
      <c r="J921" s="58"/>
      <c r="K921" s="58"/>
      <c r="L921" s="58"/>
      <c r="M921" s="58"/>
      <c r="N921" s="58"/>
      <c r="O921" s="58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</row>
    <row r="922" spans="1:27" ht="24.75" customHeight="1" x14ac:dyDescent="0.15">
      <c r="A922" s="9"/>
      <c r="B922" s="56"/>
      <c r="C922" s="39"/>
      <c r="D922" s="57"/>
      <c r="E922" s="57"/>
      <c r="F922" s="9"/>
      <c r="G922" s="9"/>
      <c r="H922" s="58"/>
      <c r="I922" s="9"/>
      <c r="J922" s="58"/>
      <c r="K922" s="58"/>
      <c r="L922" s="58"/>
      <c r="M922" s="58"/>
      <c r="N922" s="58"/>
      <c r="O922" s="58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</row>
    <row r="923" spans="1:27" ht="24.75" customHeight="1" x14ac:dyDescent="0.15">
      <c r="A923" s="9"/>
      <c r="B923" s="56"/>
      <c r="C923" s="39"/>
      <c r="D923" s="57"/>
      <c r="E923" s="57"/>
      <c r="F923" s="9"/>
      <c r="G923" s="9"/>
      <c r="H923" s="58"/>
      <c r="I923" s="9"/>
      <c r="J923" s="58"/>
      <c r="K923" s="58"/>
      <c r="L923" s="58"/>
      <c r="M923" s="58"/>
      <c r="N923" s="58"/>
      <c r="O923" s="58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</row>
    <row r="924" spans="1:27" ht="24.75" customHeight="1" x14ac:dyDescent="0.15">
      <c r="A924" s="9"/>
      <c r="B924" s="56"/>
      <c r="C924" s="39"/>
      <c r="D924" s="57"/>
      <c r="E924" s="57"/>
      <c r="F924" s="9"/>
      <c r="G924" s="9"/>
      <c r="H924" s="58"/>
      <c r="I924" s="9"/>
      <c r="J924" s="58"/>
      <c r="K924" s="58"/>
      <c r="L924" s="58"/>
      <c r="M924" s="58"/>
      <c r="N924" s="58"/>
      <c r="O924" s="58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</row>
    <row r="925" spans="1:27" ht="24.75" customHeight="1" x14ac:dyDescent="0.15">
      <c r="A925" s="9"/>
      <c r="B925" s="56"/>
      <c r="C925" s="39"/>
      <c r="D925" s="57"/>
      <c r="E925" s="57"/>
      <c r="F925" s="9"/>
      <c r="G925" s="9"/>
      <c r="H925" s="58"/>
      <c r="I925" s="9"/>
      <c r="J925" s="58"/>
      <c r="K925" s="58"/>
      <c r="L925" s="58"/>
      <c r="M925" s="58"/>
      <c r="N925" s="58"/>
      <c r="O925" s="58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</row>
    <row r="926" spans="1:27" ht="24.75" customHeight="1" x14ac:dyDescent="0.15">
      <c r="A926" s="9"/>
      <c r="B926" s="56"/>
      <c r="C926" s="39"/>
      <c r="D926" s="57"/>
      <c r="E926" s="57"/>
      <c r="F926" s="9"/>
      <c r="G926" s="9"/>
      <c r="H926" s="58"/>
      <c r="I926" s="9"/>
      <c r="J926" s="58"/>
      <c r="K926" s="58"/>
      <c r="L926" s="58"/>
      <c r="M926" s="58"/>
      <c r="N926" s="58"/>
      <c r="O926" s="58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</row>
    <row r="927" spans="1:27" ht="24.75" customHeight="1" x14ac:dyDescent="0.15">
      <c r="A927" s="9"/>
      <c r="B927" s="56"/>
      <c r="C927" s="39"/>
      <c r="D927" s="57"/>
      <c r="E927" s="57"/>
      <c r="F927" s="9"/>
      <c r="G927" s="9"/>
      <c r="H927" s="58"/>
      <c r="I927" s="9"/>
      <c r="J927" s="58"/>
      <c r="K927" s="58"/>
      <c r="L927" s="58"/>
      <c r="M927" s="58"/>
      <c r="N927" s="58"/>
      <c r="O927" s="58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</row>
    <row r="928" spans="1:27" ht="24.75" customHeight="1" x14ac:dyDescent="0.15">
      <c r="A928" s="9"/>
      <c r="B928" s="56"/>
      <c r="C928" s="39"/>
      <c r="D928" s="57"/>
      <c r="E928" s="57"/>
      <c r="F928" s="9"/>
      <c r="G928" s="9"/>
      <c r="H928" s="58"/>
      <c r="I928" s="9"/>
      <c r="J928" s="58"/>
      <c r="K928" s="58"/>
      <c r="L928" s="58"/>
      <c r="M928" s="58"/>
      <c r="N928" s="58"/>
      <c r="O928" s="58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</row>
    <row r="929" spans="1:27" ht="24.75" customHeight="1" x14ac:dyDescent="0.15">
      <c r="A929" s="9"/>
      <c r="B929" s="56"/>
      <c r="C929" s="39"/>
      <c r="D929" s="57"/>
      <c r="E929" s="57"/>
      <c r="F929" s="9"/>
      <c r="G929" s="9"/>
      <c r="H929" s="58"/>
      <c r="I929" s="9"/>
      <c r="J929" s="58"/>
      <c r="K929" s="58"/>
      <c r="L929" s="58"/>
      <c r="M929" s="58"/>
      <c r="N929" s="58"/>
      <c r="O929" s="58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</row>
    <row r="930" spans="1:27" ht="24.75" customHeight="1" x14ac:dyDescent="0.15">
      <c r="A930" s="9"/>
      <c r="B930" s="56"/>
      <c r="C930" s="39"/>
      <c r="D930" s="57"/>
      <c r="E930" s="57"/>
      <c r="F930" s="9"/>
      <c r="G930" s="9"/>
      <c r="H930" s="58"/>
      <c r="I930" s="9"/>
      <c r="J930" s="58"/>
      <c r="K930" s="58"/>
      <c r="L930" s="58"/>
      <c r="M930" s="58"/>
      <c r="N930" s="58"/>
      <c r="O930" s="58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</row>
    <row r="931" spans="1:27" ht="24.75" customHeight="1" x14ac:dyDescent="0.15">
      <c r="A931" s="9"/>
      <c r="B931" s="56"/>
      <c r="C931" s="39"/>
      <c r="D931" s="57"/>
      <c r="E931" s="57"/>
      <c r="F931" s="9"/>
      <c r="G931" s="9"/>
      <c r="H931" s="58"/>
      <c r="I931" s="9"/>
      <c r="J931" s="58"/>
      <c r="K931" s="58"/>
      <c r="L931" s="58"/>
      <c r="M931" s="58"/>
      <c r="N931" s="58"/>
      <c r="O931" s="58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</row>
    <row r="932" spans="1:27" ht="24.75" customHeight="1" x14ac:dyDescent="0.15">
      <c r="A932" s="9"/>
      <c r="B932" s="56"/>
      <c r="C932" s="39"/>
      <c r="D932" s="57"/>
      <c r="E932" s="57"/>
      <c r="F932" s="9"/>
      <c r="G932" s="9"/>
      <c r="H932" s="58"/>
      <c r="I932" s="9"/>
      <c r="J932" s="58"/>
      <c r="K932" s="58"/>
      <c r="L932" s="58"/>
      <c r="M932" s="58"/>
      <c r="N932" s="58"/>
      <c r="O932" s="58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</row>
    <row r="933" spans="1:27" ht="24.75" customHeight="1" x14ac:dyDescent="0.15">
      <c r="A933" s="9"/>
      <c r="B933" s="56"/>
      <c r="C933" s="39"/>
      <c r="D933" s="57"/>
      <c r="E933" s="57"/>
      <c r="F933" s="9"/>
      <c r="G933" s="9"/>
      <c r="H933" s="58"/>
      <c r="I933" s="9"/>
      <c r="J933" s="58"/>
      <c r="K933" s="58"/>
      <c r="L933" s="58"/>
      <c r="M933" s="58"/>
      <c r="N933" s="58"/>
      <c r="O933" s="58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</row>
    <row r="934" spans="1:27" ht="24.75" customHeight="1" x14ac:dyDescent="0.15">
      <c r="A934" s="9"/>
      <c r="B934" s="56"/>
      <c r="C934" s="39"/>
      <c r="D934" s="57"/>
      <c r="E934" s="57"/>
      <c r="F934" s="9"/>
      <c r="G934" s="9"/>
      <c r="H934" s="58"/>
      <c r="I934" s="9"/>
      <c r="J934" s="58"/>
      <c r="K934" s="58"/>
      <c r="L934" s="58"/>
      <c r="M934" s="58"/>
      <c r="N934" s="58"/>
      <c r="O934" s="58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</row>
    <row r="935" spans="1:27" ht="24.75" customHeight="1" x14ac:dyDescent="0.15">
      <c r="A935" s="9"/>
      <c r="B935" s="56"/>
      <c r="C935" s="39"/>
      <c r="D935" s="57"/>
      <c r="E935" s="57"/>
      <c r="F935" s="9"/>
      <c r="G935" s="9"/>
      <c r="H935" s="58"/>
      <c r="I935" s="9"/>
      <c r="J935" s="58"/>
      <c r="K935" s="58"/>
      <c r="L935" s="58"/>
      <c r="M935" s="58"/>
      <c r="N935" s="58"/>
      <c r="O935" s="58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</row>
    <row r="936" spans="1:27" ht="24.75" customHeight="1" x14ac:dyDescent="0.15">
      <c r="A936" s="9"/>
      <c r="B936" s="56"/>
      <c r="C936" s="39"/>
      <c r="D936" s="57"/>
      <c r="E936" s="57"/>
      <c r="F936" s="9"/>
      <c r="G936" s="9"/>
      <c r="H936" s="58"/>
      <c r="I936" s="9"/>
      <c r="J936" s="58"/>
      <c r="K936" s="58"/>
      <c r="L936" s="58"/>
      <c r="M936" s="58"/>
      <c r="N936" s="58"/>
      <c r="O936" s="58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</row>
    <row r="937" spans="1:27" ht="24.75" customHeight="1" x14ac:dyDescent="0.15">
      <c r="A937" s="9"/>
      <c r="B937" s="56"/>
      <c r="C937" s="39"/>
      <c r="D937" s="57"/>
      <c r="E937" s="57"/>
      <c r="F937" s="9"/>
      <c r="G937" s="9"/>
      <c r="H937" s="58"/>
      <c r="I937" s="9"/>
      <c r="J937" s="58"/>
      <c r="K937" s="58"/>
      <c r="L937" s="58"/>
      <c r="M937" s="58"/>
      <c r="N937" s="58"/>
      <c r="O937" s="58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</row>
    <row r="938" spans="1:27" ht="24.75" customHeight="1" x14ac:dyDescent="0.15">
      <c r="A938" s="9"/>
      <c r="B938" s="56"/>
      <c r="C938" s="39"/>
      <c r="D938" s="57"/>
      <c r="E938" s="57"/>
      <c r="F938" s="9"/>
      <c r="G938" s="9"/>
      <c r="H938" s="58"/>
      <c r="I938" s="9"/>
      <c r="J938" s="58"/>
      <c r="K938" s="58"/>
      <c r="L938" s="58"/>
      <c r="M938" s="58"/>
      <c r="N938" s="58"/>
      <c r="O938" s="58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</row>
    <row r="939" spans="1:27" ht="24.75" customHeight="1" x14ac:dyDescent="0.15">
      <c r="A939" s="9"/>
      <c r="B939" s="56"/>
      <c r="C939" s="39"/>
      <c r="D939" s="57"/>
      <c r="E939" s="57"/>
      <c r="F939" s="9"/>
      <c r="G939" s="9"/>
      <c r="H939" s="58"/>
      <c r="I939" s="9"/>
      <c r="J939" s="58"/>
      <c r="K939" s="58"/>
      <c r="L939" s="58"/>
      <c r="M939" s="58"/>
      <c r="N939" s="58"/>
      <c r="O939" s="58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</row>
    <row r="940" spans="1:27" ht="24.75" customHeight="1" x14ac:dyDescent="0.15">
      <c r="A940" s="9"/>
      <c r="B940" s="56"/>
      <c r="C940" s="39"/>
      <c r="D940" s="57"/>
      <c r="E940" s="57"/>
      <c r="F940" s="9"/>
      <c r="G940" s="9"/>
      <c r="H940" s="58"/>
      <c r="I940" s="9"/>
      <c r="J940" s="58"/>
      <c r="K940" s="58"/>
      <c r="L940" s="58"/>
      <c r="M940" s="58"/>
      <c r="N940" s="58"/>
      <c r="O940" s="58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</row>
    <row r="941" spans="1:27" ht="24.75" customHeight="1" x14ac:dyDescent="0.15">
      <c r="A941" s="9"/>
      <c r="B941" s="56"/>
      <c r="C941" s="39"/>
      <c r="D941" s="57"/>
      <c r="E941" s="57"/>
      <c r="F941" s="9"/>
      <c r="G941" s="9"/>
      <c r="H941" s="58"/>
      <c r="I941" s="9"/>
      <c r="J941" s="58"/>
      <c r="K941" s="58"/>
      <c r="L941" s="58"/>
      <c r="M941" s="58"/>
      <c r="N941" s="58"/>
      <c r="O941" s="58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</row>
    <row r="942" spans="1:27" ht="24.75" customHeight="1" x14ac:dyDescent="0.15">
      <c r="A942" s="9"/>
      <c r="B942" s="56"/>
      <c r="C942" s="39"/>
      <c r="D942" s="57"/>
      <c r="E942" s="57"/>
      <c r="F942" s="9"/>
      <c r="G942" s="9"/>
      <c r="H942" s="58"/>
      <c r="I942" s="9"/>
      <c r="J942" s="58"/>
      <c r="K942" s="58"/>
      <c r="L942" s="58"/>
      <c r="M942" s="58"/>
      <c r="N942" s="58"/>
      <c r="O942" s="58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</row>
    <row r="943" spans="1:27" ht="24.75" customHeight="1" x14ac:dyDescent="0.15">
      <c r="A943" s="9"/>
      <c r="B943" s="56"/>
      <c r="C943" s="39"/>
      <c r="D943" s="57"/>
      <c r="E943" s="57"/>
      <c r="F943" s="9"/>
      <c r="G943" s="9"/>
      <c r="H943" s="58"/>
      <c r="I943" s="9"/>
      <c r="J943" s="58"/>
      <c r="K943" s="58"/>
      <c r="L943" s="58"/>
      <c r="M943" s="58"/>
      <c r="N943" s="58"/>
      <c r="O943" s="58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</row>
    <row r="944" spans="1:27" ht="24.75" customHeight="1" x14ac:dyDescent="0.15">
      <c r="A944" s="9"/>
      <c r="B944" s="56"/>
      <c r="C944" s="39"/>
      <c r="D944" s="57"/>
      <c r="E944" s="57"/>
      <c r="F944" s="9"/>
      <c r="G944" s="9"/>
      <c r="H944" s="58"/>
      <c r="I944" s="9"/>
      <c r="J944" s="58"/>
      <c r="K944" s="58"/>
      <c r="L944" s="58"/>
      <c r="M944" s="58"/>
      <c r="N944" s="58"/>
      <c r="O944" s="58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</row>
    <row r="945" spans="1:27" ht="24.75" customHeight="1" x14ac:dyDescent="0.15">
      <c r="A945" s="9"/>
      <c r="B945" s="56"/>
      <c r="C945" s="39"/>
      <c r="D945" s="57"/>
      <c r="E945" s="57"/>
      <c r="F945" s="9"/>
      <c r="G945" s="9"/>
      <c r="H945" s="58"/>
      <c r="I945" s="9"/>
      <c r="J945" s="58"/>
      <c r="K945" s="58"/>
      <c r="L945" s="58"/>
      <c r="M945" s="58"/>
      <c r="N945" s="58"/>
      <c r="O945" s="58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</row>
    <row r="946" spans="1:27" ht="24.75" customHeight="1" x14ac:dyDescent="0.15">
      <c r="A946" s="9"/>
      <c r="B946" s="56"/>
      <c r="C946" s="39"/>
      <c r="D946" s="57"/>
      <c r="E946" s="57"/>
      <c r="F946" s="9"/>
      <c r="G946" s="9"/>
      <c r="H946" s="58"/>
      <c r="I946" s="9"/>
      <c r="J946" s="58"/>
      <c r="K946" s="58"/>
      <c r="L946" s="58"/>
      <c r="M946" s="58"/>
      <c r="N946" s="58"/>
      <c r="O946" s="58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</row>
    <row r="947" spans="1:27" ht="24.75" customHeight="1" x14ac:dyDescent="0.15">
      <c r="A947" s="9"/>
      <c r="B947" s="56"/>
      <c r="C947" s="39"/>
      <c r="D947" s="57"/>
      <c r="E947" s="57"/>
      <c r="F947" s="9"/>
      <c r="G947" s="9"/>
      <c r="H947" s="58"/>
      <c r="I947" s="9"/>
      <c r="J947" s="58"/>
      <c r="K947" s="58"/>
      <c r="L947" s="58"/>
      <c r="M947" s="58"/>
      <c r="N947" s="58"/>
      <c r="O947" s="58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</row>
    <row r="948" spans="1:27" ht="24.75" customHeight="1" x14ac:dyDescent="0.15">
      <c r="A948" s="9"/>
      <c r="B948" s="56"/>
      <c r="C948" s="39"/>
      <c r="D948" s="57"/>
      <c r="E948" s="57"/>
      <c r="F948" s="9"/>
      <c r="G948" s="9"/>
      <c r="H948" s="58"/>
      <c r="I948" s="9"/>
      <c r="J948" s="58"/>
      <c r="K948" s="58"/>
      <c r="L948" s="58"/>
      <c r="M948" s="58"/>
      <c r="N948" s="58"/>
      <c r="O948" s="58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</row>
    <row r="949" spans="1:27" ht="24.75" customHeight="1" x14ac:dyDescent="0.15">
      <c r="A949" s="9"/>
      <c r="B949" s="56"/>
      <c r="C949" s="39"/>
      <c r="D949" s="57"/>
      <c r="E949" s="57"/>
      <c r="F949" s="9"/>
      <c r="G949" s="9"/>
      <c r="H949" s="58"/>
      <c r="I949" s="9"/>
      <c r="J949" s="58"/>
      <c r="K949" s="58"/>
      <c r="L949" s="58"/>
      <c r="M949" s="58"/>
      <c r="N949" s="58"/>
      <c r="O949" s="58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</row>
    <row r="950" spans="1:27" ht="24.75" customHeight="1" x14ac:dyDescent="0.15">
      <c r="A950" s="9"/>
      <c r="B950" s="56"/>
      <c r="C950" s="39"/>
      <c r="D950" s="57"/>
      <c r="E950" s="57"/>
      <c r="F950" s="9"/>
      <c r="G950" s="9"/>
      <c r="H950" s="58"/>
      <c r="I950" s="9"/>
      <c r="J950" s="58"/>
      <c r="K950" s="58"/>
      <c r="L950" s="58"/>
      <c r="M950" s="58"/>
      <c r="N950" s="58"/>
      <c r="O950" s="58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</row>
    <row r="951" spans="1:27" ht="24.75" customHeight="1" x14ac:dyDescent="0.15">
      <c r="A951" s="9"/>
      <c r="B951" s="56"/>
      <c r="C951" s="39"/>
      <c r="D951" s="57"/>
      <c r="E951" s="57"/>
      <c r="F951" s="9"/>
      <c r="G951" s="9"/>
      <c r="H951" s="58"/>
      <c r="I951" s="9"/>
      <c r="J951" s="58"/>
      <c r="K951" s="58"/>
      <c r="L951" s="58"/>
      <c r="M951" s="58"/>
      <c r="N951" s="58"/>
      <c r="O951" s="58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</row>
    <row r="952" spans="1:27" ht="24.75" customHeight="1" x14ac:dyDescent="0.15">
      <c r="A952" s="9"/>
      <c r="B952" s="56"/>
      <c r="C952" s="39"/>
      <c r="D952" s="57"/>
      <c r="E952" s="57"/>
      <c r="F952" s="9"/>
      <c r="G952" s="9"/>
      <c r="H952" s="58"/>
      <c r="I952" s="9"/>
      <c r="J952" s="58"/>
      <c r="K952" s="58"/>
      <c r="L952" s="58"/>
      <c r="M952" s="58"/>
      <c r="N952" s="58"/>
      <c r="O952" s="58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</row>
    <row r="953" spans="1:27" ht="24.75" customHeight="1" x14ac:dyDescent="0.15">
      <c r="A953" s="9"/>
      <c r="B953" s="56"/>
      <c r="C953" s="39"/>
      <c r="D953" s="57"/>
      <c r="E953" s="57"/>
      <c r="F953" s="9"/>
      <c r="G953" s="9"/>
      <c r="H953" s="58"/>
      <c r="I953" s="9"/>
      <c r="J953" s="58"/>
      <c r="K953" s="58"/>
      <c r="L953" s="58"/>
      <c r="M953" s="58"/>
      <c r="N953" s="58"/>
      <c r="O953" s="58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</row>
    <row r="954" spans="1:27" ht="24.75" customHeight="1" x14ac:dyDescent="0.15">
      <c r="A954" s="9"/>
      <c r="B954" s="56"/>
      <c r="C954" s="39"/>
      <c r="D954" s="57"/>
      <c r="E954" s="57"/>
      <c r="F954" s="9"/>
      <c r="G954" s="9"/>
      <c r="H954" s="58"/>
      <c r="I954" s="9"/>
      <c r="J954" s="58"/>
      <c r="K954" s="58"/>
      <c r="L954" s="58"/>
      <c r="M954" s="58"/>
      <c r="N954" s="58"/>
      <c r="O954" s="58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</row>
  </sheetData>
  <sheetProtection algorithmName="SHA-512" hashValue="bOKX9+gxQUDqHihfsYrj/yMhZrNw1AvybcH4suRY9xVlMSjrFxFZwkimwQudMZcI3fyNFCphZMWSEgHDt+E0Cg==" saltValue="0YGO5ZPZQcg99iXpM8qU1Q==" spinCount="100000" sheet="1" objects="1" scenarios="1"/>
  <protectedRanges>
    <protectedRange sqref="F6:H8 L6:M8 F11:H14 L11:M14 F17:H21 L17:M21 C6:C8 C11:C14 C17:C21" name="Rango1"/>
  </protectedRanges>
  <mergeCells count="4">
    <mergeCell ref="M4:O4"/>
    <mergeCell ref="D9:I9"/>
    <mergeCell ref="D15:I15"/>
    <mergeCell ref="D22:I22"/>
  </mergeCells>
  <conditionalFormatting sqref="K6:K8 K17:K21">
    <cfRule type="cellIs" dxfId="137" priority="1" operator="equal">
      <formula>0</formula>
    </cfRule>
  </conditionalFormatting>
  <conditionalFormatting sqref="K11:K14">
    <cfRule type="cellIs" dxfId="136" priority="2" operator="equal">
      <formula>0</formula>
    </cfRule>
  </conditionalFormatting>
  <conditionalFormatting sqref="C6:C8 C17:C21">
    <cfRule type="cellIs" dxfId="135" priority="3" operator="equal">
      <formula>"No"</formula>
    </cfRule>
  </conditionalFormatting>
  <conditionalFormatting sqref="C6:C8 C17:C21">
    <cfRule type="cellIs" dxfId="134" priority="4" operator="equal">
      <formula>"Yes"</formula>
    </cfRule>
  </conditionalFormatting>
  <conditionalFormatting sqref="C11:C14">
    <cfRule type="cellIs" dxfId="133" priority="5" operator="equal">
      <formula>"No"</formula>
    </cfRule>
  </conditionalFormatting>
  <conditionalFormatting sqref="C11:C14">
    <cfRule type="cellIs" dxfId="132" priority="6" operator="equal">
      <formula>"Yes"</formula>
    </cfRule>
  </conditionalFormatting>
  <printOptions horizontalCentered="1"/>
  <pageMargins left="0.39370078740157483" right="0.39370078740157483" top="0.39370078740157483" bottom="0.39370078740157483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300-000000000000}">
          <x14:formula1>
            <xm:f>'1_ATL_GSL'!$S$2:$S$3</xm:f>
          </x14:formula1>
          <xm:sqref>C11:C14 C6:C8 C17:C21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4A8BCF"/>
    <outlinePr summaryBelow="0" summaryRight="0"/>
  </sheetPr>
  <dimension ref="A1:AA910"/>
  <sheetViews>
    <sheetView showGridLines="0" topLeftCell="B1" zoomScale="125" zoomScaleNormal="70" workbookViewId="0">
      <pane ySplit="4" topLeftCell="A5" activePane="bottomLeft" state="frozen"/>
      <selection pane="bottomLeft" activeCell="E10" sqref="E10"/>
    </sheetView>
  </sheetViews>
  <sheetFormatPr baseColWidth="10" defaultColWidth="12.5" defaultRowHeight="15" customHeight="1" x14ac:dyDescent="0.15"/>
  <cols>
    <col min="1" max="1" width="2.83203125" customWidth="1"/>
    <col min="2" max="2" width="15.6640625" customWidth="1"/>
    <col min="3" max="3" width="8" customWidth="1"/>
    <col min="4" max="4" width="24.83203125" customWidth="1"/>
    <col min="5" max="5" width="35.83203125" customWidth="1"/>
    <col min="6" max="6" width="11.5" customWidth="1"/>
    <col min="7" max="7" width="15.6640625" customWidth="1"/>
    <col min="8" max="9" width="10.6640625" customWidth="1"/>
    <col min="10" max="15" width="20.6640625" customWidth="1"/>
    <col min="16" max="27" width="14.5" customWidth="1"/>
  </cols>
  <sheetData>
    <row r="1" spans="1:27" ht="9.75" customHeight="1" x14ac:dyDescent="0.15">
      <c r="A1" s="9"/>
      <c r="B1" s="56"/>
      <c r="C1" s="39"/>
      <c r="D1" s="57"/>
      <c r="E1" s="57"/>
      <c r="F1" s="9"/>
      <c r="G1" s="9"/>
      <c r="H1" s="58"/>
      <c r="I1" s="9"/>
      <c r="J1" s="58"/>
      <c r="K1" s="58"/>
      <c r="L1" s="58"/>
      <c r="M1" s="58"/>
      <c r="N1" s="58"/>
      <c r="O1" s="58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 x14ac:dyDescent="0.15">
      <c r="A2" s="9"/>
      <c r="B2" s="13" t="s">
        <v>135</v>
      </c>
      <c r="C2" s="39"/>
      <c r="D2" s="57"/>
      <c r="E2" s="57"/>
      <c r="F2" s="14"/>
      <c r="G2" s="9"/>
      <c r="H2" s="58"/>
      <c r="I2" s="9"/>
      <c r="J2" s="58"/>
      <c r="K2" s="58"/>
      <c r="L2" s="58"/>
      <c r="M2" s="58"/>
      <c r="N2" s="58"/>
      <c r="O2" s="58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9.75" customHeight="1" x14ac:dyDescent="0.15">
      <c r="A3" s="9"/>
      <c r="B3" s="56"/>
      <c r="C3" s="39"/>
      <c r="D3" s="57"/>
      <c r="E3" s="57"/>
      <c r="F3" s="9"/>
      <c r="G3" s="9"/>
      <c r="H3" s="58"/>
      <c r="I3" s="9"/>
      <c r="J3" s="58"/>
      <c r="K3" s="58"/>
      <c r="L3" s="58"/>
      <c r="M3" s="58"/>
      <c r="N3" s="58"/>
      <c r="O3" s="5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39.75" customHeight="1" x14ac:dyDescent="0.15">
      <c r="A4" s="9"/>
      <c r="B4" s="108"/>
      <c r="C4" s="109"/>
      <c r="D4" s="110" t="s">
        <v>319</v>
      </c>
      <c r="E4" s="110"/>
      <c r="F4" s="109"/>
      <c r="G4" s="109"/>
      <c r="H4" s="111"/>
      <c r="I4" s="109"/>
      <c r="J4" s="111"/>
      <c r="K4" s="111"/>
      <c r="L4" s="112"/>
      <c r="M4" s="202" t="s">
        <v>320</v>
      </c>
      <c r="N4" s="203"/>
      <c r="O4" s="204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60.75" customHeight="1" x14ac:dyDescent="0.15">
      <c r="A5" s="9"/>
      <c r="B5" s="66" t="s">
        <v>52</v>
      </c>
      <c r="C5" s="67" t="s">
        <v>140</v>
      </c>
      <c r="D5" s="68" t="s">
        <v>321</v>
      </c>
      <c r="E5" s="68"/>
      <c r="F5" s="67" t="s">
        <v>142</v>
      </c>
      <c r="G5" s="97" t="s">
        <v>143</v>
      </c>
      <c r="H5" s="98" t="s">
        <v>144</v>
      </c>
      <c r="I5" s="71" t="s">
        <v>145</v>
      </c>
      <c r="J5" s="71" t="s">
        <v>283</v>
      </c>
      <c r="K5" s="69" t="s">
        <v>146</v>
      </c>
      <c r="L5" s="97" t="s">
        <v>147</v>
      </c>
      <c r="M5" s="72" t="s">
        <v>20</v>
      </c>
      <c r="N5" s="72" t="s">
        <v>148</v>
      </c>
      <c r="O5" s="72" t="s">
        <v>149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24.75" customHeight="1" x14ac:dyDescent="0.15">
      <c r="A6" s="9"/>
      <c r="B6" s="24" t="s">
        <v>322</v>
      </c>
      <c r="C6" s="155" t="s">
        <v>137</v>
      </c>
      <c r="D6" s="103" t="s">
        <v>323</v>
      </c>
      <c r="E6" s="103" t="s">
        <v>323</v>
      </c>
      <c r="F6" s="152">
        <v>1</v>
      </c>
      <c r="G6" s="156"/>
      <c r="H6" s="157"/>
      <c r="I6" s="113" t="s">
        <v>55</v>
      </c>
      <c r="J6" s="79">
        <f t="shared" ref="J6:J11" si="0">SUM(F6*H6)</f>
        <v>0</v>
      </c>
      <c r="K6" s="79">
        <f t="shared" ref="K6:K11" si="1">IF(C6="YES / SI",J6,0)</f>
        <v>0</v>
      </c>
      <c r="L6" s="150"/>
      <c r="M6" s="153"/>
      <c r="N6" s="80">
        <f t="shared" ref="N6:N11" si="2">M6-K6</f>
        <v>0</v>
      </c>
      <c r="O6" s="81" t="str">
        <f t="shared" ref="O6:O11" si="3">IF(K6=0,"-",N6/K6)</f>
        <v>-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24.75" customHeight="1" x14ac:dyDescent="0.15">
      <c r="A7" s="9"/>
      <c r="B7" s="24" t="s">
        <v>324</v>
      </c>
      <c r="C7" s="155" t="s">
        <v>137</v>
      </c>
      <c r="D7" s="100" t="s">
        <v>325</v>
      </c>
      <c r="E7" s="100" t="s">
        <v>325</v>
      </c>
      <c r="F7" s="152">
        <v>1</v>
      </c>
      <c r="G7" s="156"/>
      <c r="H7" s="157"/>
      <c r="I7" s="113" t="s">
        <v>55</v>
      </c>
      <c r="J7" s="79">
        <f t="shared" si="0"/>
        <v>0</v>
      </c>
      <c r="K7" s="79">
        <f t="shared" si="1"/>
        <v>0</v>
      </c>
      <c r="L7" s="150"/>
      <c r="M7" s="153"/>
      <c r="N7" s="80">
        <f t="shared" si="2"/>
        <v>0</v>
      </c>
      <c r="O7" s="81" t="str">
        <f t="shared" si="3"/>
        <v>-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24.75" customHeight="1" x14ac:dyDescent="0.15">
      <c r="A8" s="9"/>
      <c r="B8" s="24" t="s">
        <v>326</v>
      </c>
      <c r="C8" s="155" t="s">
        <v>137</v>
      </c>
      <c r="D8" s="100" t="s">
        <v>327</v>
      </c>
      <c r="E8" s="100" t="s">
        <v>328</v>
      </c>
      <c r="F8" s="152">
        <v>1</v>
      </c>
      <c r="G8" s="159"/>
      <c r="H8" s="157"/>
      <c r="I8" s="113" t="s">
        <v>55</v>
      </c>
      <c r="J8" s="79">
        <f t="shared" si="0"/>
        <v>0</v>
      </c>
      <c r="K8" s="79">
        <f t="shared" si="1"/>
        <v>0</v>
      </c>
      <c r="L8" s="150"/>
      <c r="M8" s="153"/>
      <c r="N8" s="80">
        <f t="shared" si="2"/>
        <v>0</v>
      </c>
      <c r="O8" s="81" t="str">
        <f t="shared" si="3"/>
        <v>-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24.75" customHeight="1" x14ac:dyDescent="0.15">
      <c r="A9" s="9"/>
      <c r="B9" s="24" t="s">
        <v>329</v>
      </c>
      <c r="C9" s="155" t="s">
        <v>137</v>
      </c>
      <c r="D9" s="100" t="s">
        <v>330</v>
      </c>
      <c r="E9" s="100" t="s">
        <v>331</v>
      </c>
      <c r="F9" s="152">
        <v>1</v>
      </c>
      <c r="G9" s="156"/>
      <c r="H9" s="157"/>
      <c r="I9" s="113" t="s">
        <v>55</v>
      </c>
      <c r="J9" s="79">
        <f t="shared" si="0"/>
        <v>0</v>
      </c>
      <c r="K9" s="79">
        <f t="shared" si="1"/>
        <v>0</v>
      </c>
      <c r="L9" s="150"/>
      <c r="M9" s="153"/>
      <c r="N9" s="80">
        <f t="shared" si="2"/>
        <v>0</v>
      </c>
      <c r="O9" s="81" t="str">
        <f t="shared" si="3"/>
        <v>-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24.75" customHeight="1" x14ac:dyDescent="0.15">
      <c r="A10" s="9"/>
      <c r="B10" s="24" t="s">
        <v>332</v>
      </c>
      <c r="C10" s="155" t="s">
        <v>137</v>
      </c>
      <c r="D10" s="100" t="s">
        <v>333</v>
      </c>
      <c r="E10" s="100" t="s">
        <v>334</v>
      </c>
      <c r="F10" s="152">
        <v>1</v>
      </c>
      <c r="G10" s="159"/>
      <c r="H10" s="157"/>
      <c r="I10" s="113" t="s">
        <v>55</v>
      </c>
      <c r="J10" s="79">
        <f t="shared" si="0"/>
        <v>0</v>
      </c>
      <c r="K10" s="79">
        <f t="shared" si="1"/>
        <v>0</v>
      </c>
      <c r="L10" s="150"/>
      <c r="M10" s="153"/>
      <c r="N10" s="80">
        <f t="shared" si="2"/>
        <v>0</v>
      </c>
      <c r="O10" s="81" t="str">
        <f t="shared" si="3"/>
        <v>-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24.75" customHeight="1" x14ac:dyDescent="0.15">
      <c r="A11" s="9"/>
      <c r="B11" s="24" t="s">
        <v>335</v>
      </c>
      <c r="C11" s="155" t="s">
        <v>137</v>
      </c>
      <c r="D11" s="100" t="s">
        <v>289</v>
      </c>
      <c r="E11" s="100" t="s">
        <v>290</v>
      </c>
      <c r="F11" s="152">
        <v>1</v>
      </c>
      <c r="G11" s="156"/>
      <c r="H11" s="157"/>
      <c r="I11" s="113" t="s">
        <v>55</v>
      </c>
      <c r="J11" s="79">
        <f t="shared" si="0"/>
        <v>0</v>
      </c>
      <c r="K11" s="79">
        <f t="shared" si="1"/>
        <v>0</v>
      </c>
      <c r="L11" s="150"/>
      <c r="M11" s="153"/>
      <c r="N11" s="80">
        <f t="shared" si="2"/>
        <v>0</v>
      </c>
      <c r="O11" s="81" t="str">
        <f t="shared" si="3"/>
        <v>-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39.75" customHeight="1" x14ac:dyDescent="0.15">
      <c r="A12" s="9"/>
      <c r="B12" s="84" t="s">
        <v>52</v>
      </c>
      <c r="C12" s="102"/>
      <c r="D12" s="196" t="s">
        <v>336</v>
      </c>
      <c r="E12" s="179"/>
      <c r="F12" s="179"/>
      <c r="G12" s="179"/>
      <c r="H12" s="179"/>
      <c r="I12" s="180"/>
      <c r="J12" s="85">
        <f t="shared" ref="J12:K12" si="4">SUM(J6:J11)</f>
        <v>0</v>
      </c>
      <c r="K12" s="85">
        <f t="shared" si="4"/>
        <v>0</v>
      </c>
      <c r="L12" s="48"/>
      <c r="M12" s="86">
        <f t="shared" ref="M12:N12" si="5">SUM(M6:M11)</f>
        <v>0</v>
      </c>
      <c r="N12" s="86">
        <f t="shared" si="5"/>
        <v>0</v>
      </c>
      <c r="O12" s="86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60.75" customHeight="1" x14ac:dyDescent="0.15">
      <c r="A13" s="9"/>
      <c r="B13" s="66" t="s">
        <v>56</v>
      </c>
      <c r="C13" s="67" t="s">
        <v>140</v>
      </c>
      <c r="D13" s="68" t="s">
        <v>337</v>
      </c>
      <c r="E13" s="68"/>
      <c r="F13" s="67" t="s">
        <v>142</v>
      </c>
      <c r="G13" s="97" t="s">
        <v>143</v>
      </c>
      <c r="H13" s="98" t="s">
        <v>144</v>
      </c>
      <c r="I13" s="71" t="s">
        <v>145</v>
      </c>
      <c r="J13" s="71" t="s">
        <v>283</v>
      </c>
      <c r="K13" s="69" t="s">
        <v>146</v>
      </c>
      <c r="L13" s="97" t="s">
        <v>147</v>
      </c>
      <c r="M13" s="72" t="s">
        <v>20</v>
      </c>
      <c r="N13" s="72" t="s">
        <v>148</v>
      </c>
      <c r="O13" s="72" t="s">
        <v>149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24.75" customHeight="1" x14ac:dyDescent="0.15">
      <c r="A14" s="9"/>
      <c r="B14" s="73" t="s">
        <v>338</v>
      </c>
      <c r="C14" s="155" t="s">
        <v>137</v>
      </c>
      <c r="D14" s="103" t="s">
        <v>339</v>
      </c>
      <c r="E14" s="103" t="s">
        <v>340</v>
      </c>
      <c r="F14" s="152">
        <v>1</v>
      </c>
      <c r="G14" s="156"/>
      <c r="H14" s="157"/>
      <c r="I14" s="73" t="s">
        <v>55</v>
      </c>
      <c r="J14" s="79">
        <f t="shared" ref="J14:J17" si="6">SUM(F14*H14)</f>
        <v>0</v>
      </c>
      <c r="K14" s="79">
        <f t="shared" ref="K14:K17" si="7">IF(C14="YES / SI",J14,0)</f>
        <v>0</v>
      </c>
      <c r="L14" s="150"/>
      <c r="M14" s="153"/>
      <c r="N14" s="80">
        <f t="shared" ref="N14:N17" si="8">M14-K14</f>
        <v>0</v>
      </c>
      <c r="O14" s="81" t="str">
        <f t="shared" ref="O14:O17" si="9">IF(K14=0,"-",N14/K14)</f>
        <v>-</v>
      </c>
      <c r="P14" s="83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24.75" customHeight="1" x14ac:dyDescent="0.15">
      <c r="A15" s="9"/>
      <c r="B15" s="73" t="s">
        <v>341</v>
      </c>
      <c r="C15" s="155" t="s">
        <v>137</v>
      </c>
      <c r="D15" s="100" t="s">
        <v>342</v>
      </c>
      <c r="E15" s="100" t="s">
        <v>343</v>
      </c>
      <c r="F15" s="152">
        <v>1</v>
      </c>
      <c r="G15" s="156"/>
      <c r="H15" s="157"/>
      <c r="I15" s="24" t="s">
        <v>55</v>
      </c>
      <c r="J15" s="79">
        <f t="shared" si="6"/>
        <v>0</v>
      </c>
      <c r="K15" s="79">
        <f t="shared" si="7"/>
        <v>0</v>
      </c>
      <c r="L15" s="150"/>
      <c r="M15" s="153"/>
      <c r="N15" s="80">
        <f t="shared" si="8"/>
        <v>0</v>
      </c>
      <c r="O15" s="81" t="str">
        <f t="shared" si="9"/>
        <v>-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24.75" customHeight="1" x14ac:dyDescent="0.15">
      <c r="A16" s="9"/>
      <c r="B16" s="73" t="s">
        <v>344</v>
      </c>
      <c r="C16" s="155" t="s">
        <v>137</v>
      </c>
      <c r="D16" s="100" t="s">
        <v>345</v>
      </c>
      <c r="E16" s="100" t="s">
        <v>346</v>
      </c>
      <c r="F16" s="152">
        <v>1</v>
      </c>
      <c r="G16" s="156"/>
      <c r="H16" s="157"/>
      <c r="I16" s="24" t="s">
        <v>55</v>
      </c>
      <c r="J16" s="79">
        <f t="shared" si="6"/>
        <v>0</v>
      </c>
      <c r="K16" s="79">
        <f t="shared" si="7"/>
        <v>0</v>
      </c>
      <c r="L16" s="150"/>
      <c r="M16" s="153"/>
      <c r="N16" s="80">
        <f t="shared" si="8"/>
        <v>0</v>
      </c>
      <c r="O16" s="81" t="str">
        <f t="shared" si="9"/>
        <v>-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24.75" customHeight="1" x14ac:dyDescent="0.15">
      <c r="A17" s="9"/>
      <c r="B17" s="73" t="s">
        <v>347</v>
      </c>
      <c r="C17" s="155" t="s">
        <v>137</v>
      </c>
      <c r="D17" s="100" t="s">
        <v>348</v>
      </c>
      <c r="E17" s="100" t="s">
        <v>316</v>
      </c>
      <c r="F17" s="152">
        <v>1</v>
      </c>
      <c r="G17" s="156"/>
      <c r="H17" s="157"/>
      <c r="I17" s="24" t="s">
        <v>55</v>
      </c>
      <c r="J17" s="79">
        <f t="shared" si="6"/>
        <v>0</v>
      </c>
      <c r="K17" s="79">
        <f t="shared" si="7"/>
        <v>0</v>
      </c>
      <c r="L17" s="150"/>
      <c r="M17" s="153"/>
      <c r="N17" s="80">
        <f t="shared" si="8"/>
        <v>0</v>
      </c>
      <c r="O17" s="81" t="str">
        <f t="shared" si="9"/>
        <v>-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39.75" customHeight="1" x14ac:dyDescent="0.15">
      <c r="A18" s="9"/>
      <c r="B18" s="84" t="s">
        <v>56</v>
      </c>
      <c r="C18" s="102"/>
      <c r="D18" s="196" t="s">
        <v>349</v>
      </c>
      <c r="E18" s="179"/>
      <c r="F18" s="179"/>
      <c r="G18" s="179"/>
      <c r="H18" s="179"/>
      <c r="I18" s="180"/>
      <c r="J18" s="85">
        <f t="shared" ref="J18:K18" si="10">SUM(J14:J17)</f>
        <v>0</v>
      </c>
      <c r="K18" s="85">
        <f t="shared" si="10"/>
        <v>0</v>
      </c>
      <c r="L18" s="48"/>
      <c r="M18" s="86">
        <f t="shared" ref="M18:N18" si="11">SUM(M14:M17)</f>
        <v>0</v>
      </c>
      <c r="N18" s="86">
        <f t="shared" si="11"/>
        <v>0</v>
      </c>
      <c r="O18" s="86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60.75" customHeight="1" x14ac:dyDescent="0.15">
      <c r="A19" s="9"/>
      <c r="B19" s="66" t="s">
        <v>59</v>
      </c>
      <c r="C19" s="67" t="s">
        <v>140</v>
      </c>
      <c r="D19" s="68" t="s">
        <v>350</v>
      </c>
      <c r="E19" s="68"/>
      <c r="F19" s="67" t="s">
        <v>142</v>
      </c>
      <c r="G19" s="97" t="s">
        <v>143</v>
      </c>
      <c r="H19" s="98" t="s">
        <v>144</v>
      </c>
      <c r="I19" s="71" t="s">
        <v>145</v>
      </c>
      <c r="J19" s="71" t="s">
        <v>283</v>
      </c>
      <c r="K19" s="69" t="s">
        <v>146</v>
      </c>
      <c r="L19" s="97" t="s">
        <v>147</v>
      </c>
      <c r="M19" s="72" t="s">
        <v>20</v>
      </c>
      <c r="N19" s="72" t="s">
        <v>148</v>
      </c>
      <c r="O19" s="72" t="s">
        <v>149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24.75" customHeight="1" x14ac:dyDescent="0.15">
      <c r="A20" s="9"/>
      <c r="B20" s="73" t="s">
        <v>351</v>
      </c>
      <c r="C20" s="155" t="s">
        <v>137</v>
      </c>
      <c r="D20" s="100" t="s">
        <v>352</v>
      </c>
      <c r="E20" s="100" t="s">
        <v>343</v>
      </c>
      <c r="F20" s="152">
        <v>1</v>
      </c>
      <c r="G20" s="156"/>
      <c r="H20" s="157"/>
      <c r="I20" s="24" t="s">
        <v>55</v>
      </c>
      <c r="J20" s="79">
        <f t="shared" ref="J20:J24" si="12">SUM(F20*H20)</f>
        <v>0</v>
      </c>
      <c r="K20" s="79">
        <f t="shared" ref="K20:K24" si="13">IF(C20="YES / SI",J20,0)</f>
        <v>0</v>
      </c>
      <c r="L20" s="150"/>
      <c r="M20" s="153"/>
      <c r="N20" s="80">
        <f t="shared" ref="N20:N24" si="14">M20-K20</f>
        <v>0</v>
      </c>
      <c r="O20" s="81" t="str">
        <f t="shared" ref="O20:O24" si="15">IF(K20=0,"-",N20/K20)</f>
        <v>-</v>
      </c>
      <c r="P20" s="83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24.75" customHeight="1" x14ac:dyDescent="0.15">
      <c r="A21" s="9"/>
      <c r="B21" s="73" t="s">
        <v>353</v>
      </c>
      <c r="C21" s="155" t="s">
        <v>137</v>
      </c>
      <c r="D21" s="100" t="s">
        <v>354</v>
      </c>
      <c r="E21" s="100" t="s">
        <v>355</v>
      </c>
      <c r="F21" s="152">
        <v>1</v>
      </c>
      <c r="G21" s="156"/>
      <c r="H21" s="157"/>
      <c r="I21" s="24" t="s">
        <v>55</v>
      </c>
      <c r="J21" s="79">
        <f t="shared" si="12"/>
        <v>0</v>
      </c>
      <c r="K21" s="79">
        <f t="shared" si="13"/>
        <v>0</v>
      </c>
      <c r="L21" s="150"/>
      <c r="M21" s="153"/>
      <c r="N21" s="80">
        <f t="shared" si="14"/>
        <v>0</v>
      </c>
      <c r="O21" s="81" t="str">
        <f t="shared" si="15"/>
        <v>-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24.75" customHeight="1" x14ac:dyDescent="0.15">
      <c r="A22" s="9"/>
      <c r="B22" s="73" t="s">
        <v>356</v>
      </c>
      <c r="C22" s="155" t="s">
        <v>137</v>
      </c>
      <c r="D22" s="82" t="s">
        <v>357</v>
      </c>
      <c r="E22" s="82" t="s">
        <v>358</v>
      </c>
      <c r="F22" s="152">
        <v>1</v>
      </c>
      <c r="G22" s="156"/>
      <c r="H22" s="157"/>
      <c r="I22" s="24" t="s">
        <v>55</v>
      </c>
      <c r="J22" s="79">
        <f t="shared" si="12"/>
        <v>0</v>
      </c>
      <c r="K22" s="79">
        <f t="shared" si="13"/>
        <v>0</v>
      </c>
      <c r="L22" s="150"/>
      <c r="M22" s="153"/>
      <c r="N22" s="80">
        <f t="shared" si="14"/>
        <v>0</v>
      </c>
      <c r="O22" s="81" t="str">
        <f t="shared" si="15"/>
        <v>-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24.75" customHeight="1" x14ac:dyDescent="0.15">
      <c r="A23" s="9"/>
      <c r="B23" s="73" t="s">
        <v>359</v>
      </c>
      <c r="C23" s="155" t="s">
        <v>137</v>
      </c>
      <c r="D23" s="82" t="s">
        <v>360</v>
      </c>
      <c r="E23" s="82" t="s">
        <v>361</v>
      </c>
      <c r="F23" s="152">
        <v>1</v>
      </c>
      <c r="G23" s="156"/>
      <c r="H23" s="157"/>
      <c r="I23" s="24" t="s">
        <v>55</v>
      </c>
      <c r="J23" s="79">
        <f t="shared" si="12"/>
        <v>0</v>
      </c>
      <c r="K23" s="79">
        <f t="shared" si="13"/>
        <v>0</v>
      </c>
      <c r="L23" s="150"/>
      <c r="M23" s="153"/>
      <c r="N23" s="80">
        <f t="shared" si="14"/>
        <v>0</v>
      </c>
      <c r="O23" s="81" t="str">
        <f t="shared" si="15"/>
        <v>-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24.75" customHeight="1" x14ac:dyDescent="0.15">
      <c r="A24" s="9"/>
      <c r="B24" s="73" t="s">
        <v>362</v>
      </c>
      <c r="C24" s="155" t="s">
        <v>137</v>
      </c>
      <c r="D24" s="100" t="s">
        <v>363</v>
      </c>
      <c r="E24" s="100" t="s">
        <v>364</v>
      </c>
      <c r="F24" s="152">
        <v>1</v>
      </c>
      <c r="G24" s="156"/>
      <c r="H24" s="157"/>
      <c r="I24" s="24" t="s">
        <v>55</v>
      </c>
      <c r="J24" s="79">
        <f t="shared" si="12"/>
        <v>0</v>
      </c>
      <c r="K24" s="79">
        <f t="shared" si="13"/>
        <v>0</v>
      </c>
      <c r="L24" s="150"/>
      <c r="M24" s="153"/>
      <c r="N24" s="80">
        <f t="shared" si="14"/>
        <v>0</v>
      </c>
      <c r="O24" s="81" t="str">
        <f t="shared" si="15"/>
        <v>-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39.75" customHeight="1" x14ac:dyDescent="0.15">
      <c r="A25" s="9"/>
      <c r="B25" s="84" t="s">
        <v>59</v>
      </c>
      <c r="C25" s="102"/>
      <c r="D25" s="196" t="s">
        <v>365</v>
      </c>
      <c r="E25" s="179"/>
      <c r="F25" s="179"/>
      <c r="G25" s="179"/>
      <c r="H25" s="179"/>
      <c r="I25" s="180"/>
      <c r="J25" s="85">
        <f t="shared" ref="J25:K25" si="16">SUM(J20:J24)</f>
        <v>0</v>
      </c>
      <c r="K25" s="85">
        <f t="shared" si="16"/>
        <v>0</v>
      </c>
      <c r="L25" s="48"/>
      <c r="M25" s="86">
        <f t="shared" ref="M25:N25" si="17">SUM(M20:M24)</f>
        <v>0</v>
      </c>
      <c r="N25" s="86">
        <f t="shared" si="17"/>
        <v>0</v>
      </c>
      <c r="O25" s="86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60.75" customHeight="1" x14ac:dyDescent="0.15">
      <c r="A26" s="9"/>
      <c r="B26" s="66" t="s">
        <v>62</v>
      </c>
      <c r="C26" s="67" t="s">
        <v>140</v>
      </c>
      <c r="D26" s="68" t="s">
        <v>366</v>
      </c>
      <c r="E26" s="68"/>
      <c r="F26" s="67" t="s">
        <v>142</v>
      </c>
      <c r="G26" s="97" t="s">
        <v>143</v>
      </c>
      <c r="H26" s="98" t="s">
        <v>144</v>
      </c>
      <c r="I26" s="71" t="s">
        <v>145</v>
      </c>
      <c r="J26" s="71" t="s">
        <v>283</v>
      </c>
      <c r="K26" s="69" t="s">
        <v>146</v>
      </c>
      <c r="L26" s="97" t="s">
        <v>147</v>
      </c>
      <c r="M26" s="72" t="s">
        <v>20</v>
      </c>
      <c r="N26" s="72" t="s">
        <v>148</v>
      </c>
      <c r="O26" s="72" t="s">
        <v>149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24.75" customHeight="1" x14ac:dyDescent="0.15">
      <c r="A27" s="9"/>
      <c r="B27" s="73" t="s">
        <v>367</v>
      </c>
      <c r="C27" s="155" t="s">
        <v>137</v>
      </c>
      <c r="D27" s="100" t="s">
        <v>352</v>
      </c>
      <c r="E27" s="100" t="s">
        <v>343</v>
      </c>
      <c r="F27" s="152">
        <v>1</v>
      </c>
      <c r="G27" s="156"/>
      <c r="H27" s="157"/>
      <c r="I27" s="73" t="s">
        <v>55</v>
      </c>
      <c r="J27" s="79">
        <f t="shared" ref="J27:J32" si="18">SUM(F27*H27)</f>
        <v>0</v>
      </c>
      <c r="K27" s="79">
        <f t="shared" ref="K27:K32" si="19">IF(C27="YES / SI",J27,0)</f>
        <v>0</v>
      </c>
      <c r="L27" s="150"/>
      <c r="M27" s="153"/>
      <c r="N27" s="80">
        <f t="shared" ref="N27:N32" si="20">M27-K27</f>
        <v>0</v>
      </c>
      <c r="O27" s="81" t="str">
        <f t="shared" ref="O27:O32" si="21">IF(K27=0,"-",N27/K27)</f>
        <v>-</v>
      </c>
      <c r="P27" s="83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24.75" customHeight="1" x14ac:dyDescent="0.15">
      <c r="A28" s="9"/>
      <c r="B28" s="73" t="s">
        <v>368</v>
      </c>
      <c r="C28" s="155" t="s">
        <v>137</v>
      </c>
      <c r="D28" s="100" t="s">
        <v>345</v>
      </c>
      <c r="E28" s="100" t="s">
        <v>346</v>
      </c>
      <c r="F28" s="152">
        <v>1</v>
      </c>
      <c r="G28" s="156"/>
      <c r="H28" s="157"/>
      <c r="I28" s="24" t="s">
        <v>55</v>
      </c>
      <c r="J28" s="79">
        <f t="shared" si="18"/>
        <v>0</v>
      </c>
      <c r="K28" s="79">
        <f t="shared" si="19"/>
        <v>0</v>
      </c>
      <c r="L28" s="150"/>
      <c r="M28" s="153"/>
      <c r="N28" s="80">
        <f t="shared" si="20"/>
        <v>0</v>
      </c>
      <c r="O28" s="81" t="str">
        <f t="shared" si="21"/>
        <v>-</v>
      </c>
      <c r="P28" s="83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24.75" customHeight="1" x14ac:dyDescent="0.15">
      <c r="A29" s="9"/>
      <c r="B29" s="73" t="s">
        <v>369</v>
      </c>
      <c r="C29" s="155" t="s">
        <v>137</v>
      </c>
      <c r="D29" s="100" t="s">
        <v>370</v>
      </c>
      <c r="E29" s="100" t="s">
        <v>371</v>
      </c>
      <c r="F29" s="152">
        <v>1</v>
      </c>
      <c r="G29" s="159"/>
      <c r="H29" s="157"/>
      <c r="I29" s="147" t="s">
        <v>55</v>
      </c>
      <c r="J29" s="79">
        <f t="shared" si="18"/>
        <v>0</v>
      </c>
      <c r="K29" s="79">
        <f t="shared" si="19"/>
        <v>0</v>
      </c>
      <c r="L29" s="150"/>
      <c r="M29" s="153"/>
      <c r="N29" s="80">
        <f t="shared" si="20"/>
        <v>0</v>
      </c>
      <c r="O29" s="81" t="str">
        <f t="shared" si="21"/>
        <v>-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24.75" customHeight="1" x14ac:dyDescent="0.15">
      <c r="A30" s="9"/>
      <c r="B30" s="73" t="s">
        <v>372</v>
      </c>
      <c r="C30" s="155" t="s">
        <v>137</v>
      </c>
      <c r="D30" s="100" t="s">
        <v>315</v>
      </c>
      <c r="E30" s="100" t="s">
        <v>316</v>
      </c>
      <c r="F30" s="152">
        <v>1</v>
      </c>
      <c r="G30" s="156"/>
      <c r="H30" s="157"/>
      <c r="I30" s="24" t="s">
        <v>55</v>
      </c>
      <c r="J30" s="79">
        <f t="shared" si="18"/>
        <v>0</v>
      </c>
      <c r="K30" s="79">
        <f t="shared" si="19"/>
        <v>0</v>
      </c>
      <c r="L30" s="150"/>
      <c r="M30" s="153"/>
      <c r="N30" s="80">
        <f t="shared" si="20"/>
        <v>0</v>
      </c>
      <c r="O30" s="81" t="str">
        <f t="shared" si="21"/>
        <v>-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24.75" customHeight="1" x14ac:dyDescent="0.15">
      <c r="A31" s="9"/>
      <c r="B31" s="73" t="s">
        <v>373</v>
      </c>
      <c r="C31" s="155" t="s">
        <v>137</v>
      </c>
      <c r="D31" s="100" t="s">
        <v>363</v>
      </c>
      <c r="E31" s="100" t="s">
        <v>364</v>
      </c>
      <c r="F31" s="152">
        <v>1</v>
      </c>
      <c r="G31" s="156"/>
      <c r="H31" s="157"/>
      <c r="I31" s="24" t="s">
        <v>55</v>
      </c>
      <c r="J31" s="79">
        <f t="shared" si="18"/>
        <v>0</v>
      </c>
      <c r="K31" s="79">
        <f t="shared" si="19"/>
        <v>0</v>
      </c>
      <c r="L31" s="150"/>
      <c r="M31" s="153"/>
      <c r="N31" s="80">
        <f t="shared" si="20"/>
        <v>0</v>
      </c>
      <c r="O31" s="81" t="str">
        <f t="shared" si="21"/>
        <v>-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24.75" customHeight="1" x14ac:dyDescent="0.15">
      <c r="A32" s="9"/>
      <c r="B32" s="73" t="s">
        <v>374</v>
      </c>
      <c r="C32" s="155" t="s">
        <v>137</v>
      </c>
      <c r="D32" s="100" t="s">
        <v>375</v>
      </c>
      <c r="E32" s="100" t="s">
        <v>290</v>
      </c>
      <c r="F32" s="152">
        <v>1</v>
      </c>
      <c r="G32" s="156"/>
      <c r="H32" s="157"/>
      <c r="I32" s="24" t="s">
        <v>55</v>
      </c>
      <c r="J32" s="79">
        <f t="shared" si="18"/>
        <v>0</v>
      </c>
      <c r="K32" s="79">
        <f t="shared" si="19"/>
        <v>0</v>
      </c>
      <c r="L32" s="150"/>
      <c r="M32" s="153"/>
      <c r="N32" s="80">
        <f t="shared" si="20"/>
        <v>0</v>
      </c>
      <c r="O32" s="81" t="str">
        <f t="shared" si="21"/>
        <v>-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39.75" customHeight="1" x14ac:dyDescent="0.15">
      <c r="A33" s="9"/>
      <c r="B33" s="84" t="s">
        <v>62</v>
      </c>
      <c r="C33" s="102"/>
      <c r="D33" s="196" t="s">
        <v>376</v>
      </c>
      <c r="E33" s="179"/>
      <c r="F33" s="179"/>
      <c r="G33" s="179"/>
      <c r="H33" s="179"/>
      <c r="I33" s="180"/>
      <c r="J33" s="85">
        <f t="shared" ref="J33:K33" si="22">SUM(J27:J32)</f>
        <v>0</v>
      </c>
      <c r="K33" s="85">
        <f t="shared" si="22"/>
        <v>0</v>
      </c>
      <c r="L33" s="48"/>
      <c r="M33" s="86">
        <f t="shared" ref="M33:N33" si="23">SUM(M27:M32)</f>
        <v>0</v>
      </c>
      <c r="N33" s="86">
        <f t="shared" si="23"/>
        <v>0</v>
      </c>
      <c r="O33" s="86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60.75" customHeight="1" x14ac:dyDescent="0.15">
      <c r="A34" s="9"/>
      <c r="B34" s="66" t="s">
        <v>65</v>
      </c>
      <c r="C34" s="67" t="s">
        <v>140</v>
      </c>
      <c r="D34" s="68" t="s">
        <v>377</v>
      </c>
      <c r="E34" s="68"/>
      <c r="F34" s="67" t="s">
        <v>142</v>
      </c>
      <c r="G34" s="97" t="s">
        <v>143</v>
      </c>
      <c r="H34" s="98" t="s">
        <v>144</v>
      </c>
      <c r="I34" s="71" t="s">
        <v>145</v>
      </c>
      <c r="J34" s="71" t="s">
        <v>283</v>
      </c>
      <c r="K34" s="69" t="s">
        <v>146</v>
      </c>
      <c r="L34" s="97" t="s">
        <v>147</v>
      </c>
      <c r="M34" s="72" t="s">
        <v>20</v>
      </c>
      <c r="N34" s="72" t="s">
        <v>148</v>
      </c>
      <c r="O34" s="72" t="s">
        <v>149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24.75" customHeight="1" x14ac:dyDescent="0.15">
      <c r="A35" s="9"/>
      <c r="B35" s="73" t="s">
        <v>378</v>
      </c>
      <c r="C35" s="155" t="s">
        <v>137</v>
      </c>
      <c r="D35" s="100" t="s">
        <v>352</v>
      </c>
      <c r="E35" s="100" t="s">
        <v>343</v>
      </c>
      <c r="F35" s="152">
        <v>1</v>
      </c>
      <c r="G35" s="156"/>
      <c r="H35" s="157"/>
      <c r="I35" s="73" t="s">
        <v>55</v>
      </c>
      <c r="J35" s="79">
        <f t="shared" ref="J35:J40" si="24">SUM(F35*H35)</f>
        <v>0</v>
      </c>
      <c r="K35" s="79">
        <f t="shared" ref="K35:K40" si="25">IF(C35="YES / SI",J35,0)</f>
        <v>0</v>
      </c>
      <c r="L35" s="160"/>
      <c r="M35" s="153"/>
      <c r="N35" s="80">
        <f t="shared" ref="N35:N40" si="26">M35-K35</f>
        <v>0</v>
      </c>
      <c r="O35" s="81" t="str">
        <f t="shared" ref="O35:O40" si="27">IF(K35=0,"-",N35/K35)</f>
        <v>-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24.75" customHeight="1" x14ac:dyDescent="0.15">
      <c r="A36" s="9"/>
      <c r="B36" s="73" t="s">
        <v>379</v>
      </c>
      <c r="C36" s="155" t="s">
        <v>137</v>
      </c>
      <c r="D36" s="100" t="s">
        <v>345</v>
      </c>
      <c r="E36" s="100" t="s">
        <v>346</v>
      </c>
      <c r="F36" s="152">
        <v>1</v>
      </c>
      <c r="G36" s="156"/>
      <c r="H36" s="157"/>
      <c r="I36" s="24" t="s">
        <v>55</v>
      </c>
      <c r="J36" s="79">
        <f t="shared" si="24"/>
        <v>0</v>
      </c>
      <c r="K36" s="79">
        <f t="shared" si="25"/>
        <v>0</v>
      </c>
      <c r="L36" s="150"/>
      <c r="M36" s="153"/>
      <c r="N36" s="80">
        <f t="shared" si="26"/>
        <v>0</v>
      </c>
      <c r="O36" s="81" t="str">
        <f t="shared" si="27"/>
        <v>-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24.75" customHeight="1" x14ac:dyDescent="0.15">
      <c r="A37" s="9"/>
      <c r="B37" s="73" t="s">
        <v>380</v>
      </c>
      <c r="C37" s="155" t="s">
        <v>137</v>
      </c>
      <c r="D37" s="100" t="s">
        <v>381</v>
      </c>
      <c r="E37" s="100" t="s">
        <v>382</v>
      </c>
      <c r="F37" s="152">
        <v>1</v>
      </c>
      <c r="G37" s="156"/>
      <c r="H37" s="157"/>
      <c r="I37" s="24" t="s">
        <v>55</v>
      </c>
      <c r="J37" s="79">
        <f t="shared" si="24"/>
        <v>0</v>
      </c>
      <c r="K37" s="79">
        <f t="shared" si="25"/>
        <v>0</v>
      </c>
      <c r="L37" s="150"/>
      <c r="M37" s="153"/>
      <c r="N37" s="80">
        <f t="shared" si="26"/>
        <v>0</v>
      </c>
      <c r="O37" s="81" t="str">
        <f t="shared" si="27"/>
        <v>-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24.75" customHeight="1" x14ac:dyDescent="0.15">
      <c r="A38" s="9"/>
      <c r="B38" s="73" t="s">
        <v>383</v>
      </c>
      <c r="C38" s="155" t="s">
        <v>137</v>
      </c>
      <c r="D38" s="100" t="s">
        <v>315</v>
      </c>
      <c r="E38" s="100" t="s">
        <v>316</v>
      </c>
      <c r="F38" s="152">
        <v>1</v>
      </c>
      <c r="G38" s="156"/>
      <c r="H38" s="157"/>
      <c r="I38" s="73" t="s">
        <v>55</v>
      </c>
      <c r="J38" s="79">
        <f t="shared" si="24"/>
        <v>0</v>
      </c>
      <c r="K38" s="79">
        <f t="shared" si="25"/>
        <v>0</v>
      </c>
      <c r="L38" s="150"/>
      <c r="M38" s="153"/>
      <c r="N38" s="80">
        <f t="shared" si="26"/>
        <v>0</v>
      </c>
      <c r="O38" s="81" t="str">
        <f t="shared" si="27"/>
        <v>-</v>
      </c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24.75" customHeight="1" x14ac:dyDescent="0.15">
      <c r="A39" s="9"/>
      <c r="B39" s="73" t="s">
        <v>384</v>
      </c>
      <c r="C39" s="155" t="s">
        <v>137</v>
      </c>
      <c r="D39" s="100" t="s">
        <v>363</v>
      </c>
      <c r="E39" s="100" t="s">
        <v>364</v>
      </c>
      <c r="F39" s="152">
        <v>1</v>
      </c>
      <c r="G39" s="156"/>
      <c r="H39" s="157"/>
      <c r="I39" s="24" t="s">
        <v>55</v>
      </c>
      <c r="J39" s="79">
        <f t="shared" si="24"/>
        <v>0</v>
      </c>
      <c r="K39" s="79">
        <f t="shared" si="25"/>
        <v>0</v>
      </c>
      <c r="L39" s="150"/>
      <c r="M39" s="153"/>
      <c r="N39" s="80">
        <f t="shared" si="26"/>
        <v>0</v>
      </c>
      <c r="O39" s="81" t="str">
        <f t="shared" si="27"/>
        <v>-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24.75" customHeight="1" x14ac:dyDescent="0.15">
      <c r="A40" s="9"/>
      <c r="B40" s="73" t="s">
        <v>385</v>
      </c>
      <c r="C40" s="155" t="s">
        <v>137</v>
      </c>
      <c r="D40" s="100" t="s">
        <v>375</v>
      </c>
      <c r="E40" s="100" t="s">
        <v>290</v>
      </c>
      <c r="F40" s="152">
        <v>1</v>
      </c>
      <c r="G40" s="156"/>
      <c r="H40" s="157"/>
      <c r="I40" s="24" t="s">
        <v>55</v>
      </c>
      <c r="J40" s="79">
        <f t="shared" si="24"/>
        <v>0</v>
      </c>
      <c r="K40" s="79">
        <f t="shared" si="25"/>
        <v>0</v>
      </c>
      <c r="L40" s="160"/>
      <c r="M40" s="153"/>
      <c r="N40" s="80">
        <f t="shared" si="26"/>
        <v>0</v>
      </c>
      <c r="O40" s="81" t="str">
        <f t="shared" si="27"/>
        <v>-</v>
      </c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39.75" customHeight="1" x14ac:dyDescent="0.15">
      <c r="A41" s="9"/>
      <c r="B41" s="84" t="s">
        <v>65</v>
      </c>
      <c r="C41" s="102"/>
      <c r="D41" s="196" t="s">
        <v>386</v>
      </c>
      <c r="E41" s="179"/>
      <c r="F41" s="179"/>
      <c r="G41" s="179"/>
      <c r="H41" s="179"/>
      <c r="I41" s="180"/>
      <c r="J41" s="85">
        <f t="shared" ref="J41:K41" si="28">SUM(J35:J40)</f>
        <v>0</v>
      </c>
      <c r="K41" s="85">
        <f t="shared" si="28"/>
        <v>0</v>
      </c>
      <c r="L41" s="48"/>
      <c r="M41" s="86">
        <f t="shared" ref="M41:N41" si="29">SUM(M35:M40)</f>
        <v>0</v>
      </c>
      <c r="N41" s="86">
        <f t="shared" si="29"/>
        <v>0</v>
      </c>
      <c r="O41" s="86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60.75" customHeight="1" x14ac:dyDescent="0.15">
      <c r="A42" s="9"/>
      <c r="B42" s="66" t="s">
        <v>68</v>
      </c>
      <c r="C42" s="67" t="s">
        <v>140</v>
      </c>
      <c r="D42" s="68" t="s">
        <v>387</v>
      </c>
      <c r="E42" s="68"/>
      <c r="F42" s="67" t="s">
        <v>142</v>
      </c>
      <c r="G42" s="97" t="s">
        <v>143</v>
      </c>
      <c r="H42" s="98" t="s">
        <v>144</v>
      </c>
      <c r="I42" s="71" t="s">
        <v>145</v>
      </c>
      <c r="J42" s="71" t="s">
        <v>283</v>
      </c>
      <c r="K42" s="69" t="s">
        <v>146</v>
      </c>
      <c r="L42" s="97" t="s">
        <v>147</v>
      </c>
      <c r="M42" s="72" t="s">
        <v>20</v>
      </c>
      <c r="N42" s="72" t="s">
        <v>148</v>
      </c>
      <c r="O42" s="72" t="s">
        <v>149</v>
      </c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24.75" customHeight="1" x14ac:dyDescent="0.15">
      <c r="A43" s="9"/>
      <c r="B43" s="73" t="s">
        <v>388</v>
      </c>
      <c r="C43" s="155" t="s">
        <v>137</v>
      </c>
      <c r="D43" s="100" t="s">
        <v>352</v>
      </c>
      <c r="E43" s="100" t="s">
        <v>389</v>
      </c>
      <c r="F43" s="152">
        <v>1</v>
      </c>
      <c r="G43" s="156"/>
      <c r="H43" s="157"/>
      <c r="I43" s="24" t="s">
        <v>55</v>
      </c>
      <c r="J43" s="79">
        <f t="shared" ref="J43:J49" si="30">SUM(F43*H43)</f>
        <v>0</v>
      </c>
      <c r="K43" s="79">
        <f t="shared" ref="K43:K49" si="31">IF(C43="YES / SI",J43,0)</f>
        <v>0</v>
      </c>
      <c r="L43" s="150"/>
      <c r="M43" s="153"/>
      <c r="N43" s="80">
        <f t="shared" ref="N43:N49" si="32">M43-K43</f>
        <v>0</v>
      </c>
      <c r="O43" s="81" t="str">
        <f t="shared" ref="O43:O49" si="33">IF(K43=0,"-",N43/K43)</f>
        <v>-</v>
      </c>
      <c r="P43" s="83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24.75" customHeight="1" x14ac:dyDescent="0.15">
      <c r="A44" s="9"/>
      <c r="B44" s="73" t="s">
        <v>390</v>
      </c>
      <c r="C44" s="155" t="s">
        <v>137</v>
      </c>
      <c r="D44" s="100" t="s">
        <v>345</v>
      </c>
      <c r="E44" s="100" t="s">
        <v>391</v>
      </c>
      <c r="F44" s="152">
        <v>1</v>
      </c>
      <c r="G44" s="156"/>
      <c r="H44" s="157"/>
      <c r="I44" s="24" t="s">
        <v>55</v>
      </c>
      <c r="J44" s="79">
        <f t="shared" si="30"/>
        <v>0</v>
      </c>
      <c r="K44" s="79">
        <f t="shared" si="31"/>
        <v>0</v>
      </c>
      <c r="L44" s="150"/>
      <c r="M44" s="153"/>
      <c r="N44" s="80">
        <f t="shared" si="32"/>
        <v>0</v>
      </c>
      <c r="O44" s="81" t="str">
        <f t="shared" si="33"/>
        <v>-</v>
      </c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24.75" customHeight="1" x14ac:dyDescent="0.15">
      <c r="A45" s="9"/>
      <c r="B45" s="73" t="s">
        <v>392</v>
      </c>
      <c r="C45" s="155" t="s">
        <v>137</v>
      </c>
      <c r="D45" s="100" t="s">
        <v>393</v>
      </c>
      <c r="E45" s="100" t="s">
        <v>394</v>
      </c>
      <c r="F45" s="152">
        <v>1</v>
      </c>
      <c r="G45" s="156"/>
      <c r="H45" s="157"/>
      <c r="I45" s="24" t="s">
        <v>55</v>
      </c>
      <c r="J45" s="79">
        <f t="shared" si="30"/>
        <v>0</v>
      </c>
      <c r="K45" s="79">
        <f t="shared" si="31"/>
        <v>0</v>
      </c>
      <c r="L45" s="150"/>
      <c r="M45" s="153"/>
      <c r="N45" s="80">
        <f t="shared" si="32"/>
        <v>0</v>
      </c>
      <c r="O45" s="81" t="str">
        <f t="shared" si="33"/>
        <v>-</v>
      </c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24.75" customHeight="1" x14ac:dyDescent="0.15">
      <c r="A46" s="9"/>
      <c r="B46" s="73" t="s">
        <v>395</v>
      </c>
      <c r="C46" s="155" t="s">
        <v>137</v>
      </c>
      <c r="D46" s="100" t="s">
        <v>396</v>
      </c>
      <c r="E46" s="100" t="s">
        <v>397</v>
      </c>
      <c r="F46" s="152">
        <v>1</v>
      </c>
      <c r="G46" s="156"/>
      <c r="H46" s="157"/>
      <c r="I46" s="24" t="s">
        <v>55</v>
      </c>
      <c r="J46" s="79">
        <f t="shared" si="30"/>
        <v>0</v>
      </c>
      <c r="K46" s="79">
        <f t="shared" si="31"/>
        <v>0</v>
      </c>
      <c r="L46" s="150"/>
      <c r="M46" s="153"/>
      <c r="N46" s="80">
        <f t="shared" si="32"/>
        <v>0</v>
      </c>
      <c r="O46" s="81" t="str">
        <f t="shared" si="33"/>
        <v>-</v>
      </c>
      <c r="P46" s="83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24.75" customHeight="1" x14ac:dyDescent="0.15">
      <c r="A47" s="9"/>
      <c r="B47" s="73" t="s">
        <v>398</v>
      </c>
      <c r="C47" s="155" t="s">
        <v>137</v>
      </c>
      <c r="D47" s="100" t="s">
        <v>315</v>
      </c>
      <c r="E47" s="100" t="s">
        <v>316</v>
      </c>
      <c r="F47" s="152">
        <v>1</v>
      </c>
      <c r="G47" s="156"/>
      <c r="H47" s="157"/>
      <c r="I47" s="24" t="s">
        <v>55</v>
      </c>
      <c r="J47" s="79">
        <f t="shared" si="30"/>
        <v>0</v>
      </c>
      <c r="K47" s="79">
        <f t="shared" si="31"/>
        <v>0</v>
      </c>
      <c r="L47" s="150"/>
      <c r="M47" s="153"/>
      <c r="N47" s="80">
        <f t="shared" si="32"/>
        <v>0</v>
      </c>
      <c r="O47" s="81" t="str">
        <f t="shared" si="33"/>
        <v>-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24.75" customHeight="1" x14ac:dyDescent="0.15">
      <c r="A48" s="9"/>
      <c r="B48" s="73" t="s">
        <v>399</v>
      </c>
      <c r="C48" s="155" t="s">
        <v>137</v>
      </c>
      <c r="D48" s="100" t="s">
        <v>363</v>
      </c>
      <c r="E48" s="100" t="s">
        <v>364</v>
      </c>
      <c r="F48" s="152">
        <v>1</v>
      </c>
      <c r="G48" s="156"/>
      <c r="H48" s="157"/>
      <c r="I48" s="24" t="s">
        <v>55</v>
      </c>
      <c r="J48" s="79">
        <f t="shared" si="30"/>
        <v>0</v>
      </c>
      <c r="K48" s="79">
        <f t="shared" si="31"/>
        <v>0</v>
      </c>
      <c r="L48" s="150"/>
      <c r="M48" s="153"/>
      <c r="N48" s="80">
        <f t="shared" si="32"/>
        <v>0</v>
      </c>
      <c r="O48" s="81" t="str">
        <f t="shared" si="33"/>
        <v>-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24.75" customHeight="1" x14ac:dyDescent="0.15">
      <c r="A49" s="9"/>
      <c r="B49" s="73" t="s">
        <v>400</v>
      </c>
      <c r="C49" s="155" t="s">
        <v>137</v>
      </c>
      <c r="D49" s="100" t="s">
        <v>375</v>
      </c>
      <c r="E49" s="100" t="s">
        <v>290</v>
      </c>
      <c r="F49" s="152">
        <v>1</v>
      </c>
      <c r="G49" s="156"/>
      <c r="H49" s="157"/>
      <c r="I49" s="24" t="s">
        <v>55</v>
      </c>
      <c r="J49" s="79">
        <f t="shared" si="30"/>
        <v>0</v>
      </c>
      <c r="K49" s="79">
        <f t="shared" si="31"/>
        <v>0</v>
      </c>
      <c r="L49" s="150"/>
      <c r="M49" s="153"/>
      <c r="N49" s="80">
        <f t="shared" si="32"/>
        <v>0</v>
      </c>
      <c r="O49" s="81" t="str">
        <f t="shared" si="33"/>
        <v>-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39.75" customHeight="1" x14ac:dyDescent="0.15">
      <c r="A50" s="9"/>
      <c r="B50" s="84" t="s">
        <v>68</v>
      </c>
      <c r="C50" s="102"/>
      <c r="D50" s="196" t="s">
        <v>401</v>
      </c>
      <c r="E50" s="179"/>
      <c r="F50" s="179"/>
      <c r="G50" s="179"/>
      <c r="H50" s="179"/>
      <c r="I50" s="180"/>
      <c r="J50" s="85">
        <f t="shared" ref="J50:K50" si="34">SUM(J43:J49)</f>
        <v>0</v>
      </c>
      <c r="K50" s="85">
        <f t="shared" si="34"/>
        <v>0</v>
      </c>
      <c r="L50" s="48"/>
      <c r="M50" s="86">
        <f t="shared" ref="M50:N50" si="35">SUM(M43:M49)</f>
        <v>0</v>
      </c>
      <c r="N50" s="86">
        <f t="shared" si="35"/>
        <v>0</v>
      </c>
      <c r="O50" s="86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60.75" customHeight="1" x14ac:dyDescent="0.15">
      <c r="A51" s="9"/>
      <c r="B51" s="66" t="s">
        <v>71</v>
      </c>
      <c r="C51" s="67" t="s">
        <v>140</v>
      </c>
      <c r="D51" s="68" t="s">
        <v>402</v>
      </c>
      <c r="E51" s="68"/>
      <c r="F51" s="67" t="s">
        <v>142</v>
      </c>
      <c r="G51" s="97" t="s">
        <v>143</v>
      </c>
      <c r="H51" s="98" t="s">
        <v>144</v>
      </c>
      <c r="I51" s="71" t="s">
        <v>145</v>
      </c>
      <c r="J51" s="71" t="s">
        <v>283</v>
      </c>
      <c r="K51" s="69" t="s">
        <v>146</v>
      </c>
      <c r="L51" s="97" t="s">
        <v>147</v>
      </c>
      <c r="M51" s="72" t="s">
        <v>20</v>
      </c>
      <c r="N51" s="72" t="s">
        <v>148</v>
      </c>
      <c r="O51" s="72" t="s">
        <v>149</v>
      </c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24.75" customHeight="1" x14ac:dyDescent="0.15">
      <c r="A52" s="9"/>
      <c r="B52" s="73" t="s">
        <v>403</v>
      </c>
      <c r="C52" s="155" t="s">
        <v>137</v>
      </c>
      <c r="D52" s="103" t="s">
        <v>404</v>
      </c>
      <c r="E52" s="103" t="s">
        <v>405</v>
      </c>
      <c r="F52" s="152">
        <v>1</v>
      </c>
      <c r="G52" s="156"/>
      <c r="H52" s="157"/>
      <c r="I52" s="73" t="s">
        <v>55</v>
      </c>
      <c r="J52" s="114">
        <f t="shared" ref="J52:J73" si="36">SUM(F52*H52)</f>
        <v>0</v>
      </c>
      <c r="K52" s="79">
        <f t="shared" ref="K52:K73" si="37">IF(C52="YES / SI",J52,0)</f>
        <v>0</v>
      </c>
      <c r="L52" s="150"/>
      <c r="M52" s="153"/>
      <c r="N52" s="80">
        <f t="shared" ref="N52:N73" si="38">M52-K52</f>
        <v>0</v>
      </c>
      <c r="O52" s="81" t="str">
        <f t="shared" ref="O52:O73" si="39">IF(K52=0,"-",N52/K52)</f>
        <v>-</v>
      </c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24.75" customHeight="1" x14ac:dyDescent="0.15">
      <c r="A53" s="9"/>
      <c r="B53" s="73" t="s">
        <v>406</v>
      </c>
      <c r="C53" s="155" t="s">
        <v>137</v>
      </c>
      <c r="D53" s="100" t="s">
        <v>407</v>
      </c>
      <c r="E53" s="100" t="s">
        <v>408</v>
      </c>
      <c r="F53" s="152">
        <v>1</v>
      </c>
      <c r="G53" s="156"/>
      <c r="H53" s="157"/>
      <c r="I53" s="24" t="s">
        <v>55</v>
      </c>
      <c r="J53" s="114">
        <f t="shared" si="36"/>
        <v>0</v>
      </c>
      <c r="K53" s="79">
        <f t="shared" si="37"/>
        <v>0</v>
      </c>
      <c r="L53" s="150"/>
      <c r="M53" s="153">
        <v>0</v>
      </c>
      <c r="N53" s="80">
        <f t="shared" si="38"/>
        <v>0</v>
      </c>
      <c r="O53" s="81" t="str">
        <f t="shared" si="39"/>
        <v>-</v>
      </c>
      <c r="P53" s="83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24.75" customHeight="1" x14ac:dyDescent="0.15">
      <c r="A54" s="9"/>
      <c r="B54" s="73" t="s">
        <v>409</v>
      </c>
      <c r="C54" s="155" t="s">
        <v>137</v>
      </c>
      <c r="D54" s="100" t="s">
        <v>410</v>
      </c>
      <c r="E54" s="100" t="s">
        <v>411</v>
      </c>
      <c r="F54" s="152">
        <v>1</v>
      </c>
      <c r="G54" s="156"/>
      <c r="H54" s="157"/>
      <c r="I54" s="24" t="s">
        <v>55</v>
      </c>
      <c r="J54" s="114">
        <f t="shared" si="36"/>
        <v>0</v>
      </c>
      <c r="K54" s="79">
        <f t="shared" si="37"/>
        <v>0</v>
      </c>
      <c r="L54" s="150"/>
      <c r="M54" s="153">
        <v>0</v>
      </c>
      <c r="N54" s="80">
        <f t="shared" si="38"/>
        <v>0</v>
      </c>
      <c r="O54" s="81" t="str">
        <f t="shared" si="39"/>
        <v>-</v>
      </c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24.75" customHeight="1" x14ac:dyDescent="0.15">
      <c r="A55" s="9"/>
      <c r="B55" s="73" t="s">
        <v>412</v>
      </c>
      <c r="C55" s="155" t="s">
        <v>137</v>
      </c>
      <c r="D55" s="100" t="s">
        <v>413</v>
      </c>
      <c r="E55" s="100" t="s">
        <v>414</v>
      </c>
      <c r="F55" s="152">
        <v>1</v>
      </c>
      <c r="G55" s="156"/>
      <c r="H55" s="157"/>
      <c r="I55" s="24" t="s">
        <v>55</v>
      </c>
      <c r="J55" s="114">
        <f t="shared" si="36"/>
        <v>0</v>
      </c>
      <c r="K55" s="79">
        <f t="shared" si="37"/>
        <v>0</v>
      </c>
      <c r="L55" s="150"/>
      <c r="M55" s="153">
        <v>0</v>
      </c>
      <c r="N55" s="80">
        <f t="shared" si="38"/>
        <v>0</v>
      </c>
      <c r="O55" s="81" t="str">
        <f t="shared" si="39"/>
        <v>-</v>
      </c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24.75" customHeight="1" x14ac:dyDescent="0.15">
      <c r="A56" s="9"/>
      <c r="B56" s="73" t="s">
        <v>415</v>
      </c>
      <c r="C56" s="155" t="s">
        <v>137</v>
      </c>
      <c r="D56" s="100" t="s">
        <v>416</v>
      </c>
      <c r="E56" s="100" t="s">
        <v>417</v>
      </c>
      <c r="F56" s="152">
        <v>1</v>
      </c>
      <c r="G56" s="156"/>
      <c r="H56" s="157"/>
      <c r="I56" s="24" t="s">
        <v>55</v>
      </c>
      <c r="J56" s="114">
        <f t="shared" si="36"/>
        <v>0</v>
      </c>
      <c r="K56" s="79">
        <f t="shared" si="37"/>
        <v>0</v>
      </c>
      <c r="L56" s="150"/>
      <c r="M56" s="153">
        <v>0</v>
      </c>
      <c r="N56" s="80">
        <f t="shared" si="38"/>
        <v>0</v>
      </c>
      <c r="O56" s="81" t="str">
        <f t="shared" si="39"/>
        <v>-</v>
      </c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24.75" customHeight="1" x14ac:dyDescent="0.15">
      <c r="A57" s="9"/>
      <c r="B57" s="73" t="s">
        <v>418</v>
      </c>
      <c r="C57" s="155" t="s">
        <v>137</v>
      </c>
      <c r="D57" s="100" t="s">
        <v>419</v>
      </c>
      <c r="E57" s="100" t="s">
        <v>420</v>
      </c>
      <c r="F57" s="152">
        <v>1</v>
      </c>
      <c r="G57" s="156"/>
      <c r="H57" s="157"/>
      <c r="I57" s="24" t="s">
        <v>55</v>
      </c>
      <c r="J57" s="114">
        <f t="shared" si="36"/>
        <v>0</v>
      </c>
      <c r="K57" s="79">
        <f t="shared" si="37"/>
        <v>0</v>
      </c>
      <c r="L57" s="150"/>
      <c r="M57" s="153">
        <v>0</v>
      </c>
      <c r="N57" s="80">
        <f t="shared" si="38"/>
        <v>0</v>
      </c>
      <c r="O57" s="81" t="str">
        <f t="shared" si="39"/>
        <v>-</v>
      </c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24.75" customHeight="1" x14ac:dyDescent="0.15">
      <c r="A58" s="9"/>
      <c r="B58" s="73" t="s">
        <v>421</v>
      </c>
      <c r="C58" s="155" t="s">
        <v>137</v>
      </c>
      <c r="D58" s="100" t="s">
        <v>422</v>
      </c>
      <c r="E58" s="100" t="s">
        <v>423</v>
      </c>
      <c r="F58" s="152">
        <v>1</v>
      </c>
      <c r="G58" s="156"/>
      <c r="H58" s="157"/>
      <c r="I58" s="24" t="s">
        <v>55</v>
      </c>
      <c r="J58" s="114">
        <f t="shared" si="36"/>
        <v>0</v>
      </c>
      <c r="K58" s="79">
        <f t="shared" si="37"/>
        <v>0</v>
      </c>
      <c r="L58" s="150"/>
      <c r="M58" s="153">
        <v>0</v>
      </c>
      <c r="N58" s="80">
        <f t="shared" si="38"/>
        <v>0</v>
      </c>
      <c r="O58" s="81" t="str">
        <f t="shared" si="39"/>
        <v>-</v>
      </c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24.75" customHeight="1" x14ac:dyDescent="0.15">
      <c r="A59" s="9"/>
      <c r="B59" s="73" t="s">
        <v>424</v>
      </c>
      <c r="C59" s="155" t="s">
        <v>137</v>
      </c>
      <c r="D59" s="100" t="s">
        <v>425</v>
      </c>
      <c r="E59" s="100" t="s">
        <v>426</v>
      </c>
      <c r="F59" s="152">
        <v>1</v>
      </c>
      <c r="G59" s="156"/>
      <c r="H59" s="157"/>
      <c r="I59" s="24" t="s">
        <v>55</v>
      </c>
      <c r="J59" s="114">
        <f t="shared" si="36"/>
        <v>0</v>
      </c>
      <c r="K59" s="79">
        <f t="shared" si="37"/>
        <v>0</v>
      </c>
      <c r="L59" s="150"/>
      <c r="M59" s="153">
        <v>0</v>
      </c>
      <c r="N59" s="80">
        <f t="shared" si="38"/>
        <v>0</v>
      </c>
      <c r="O59" s="81" t="str">
        <f t="shared" si="39"/>
        <v>-</v>
      </c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24.75" customHeight="1" x14ac:dyDescent="0.15">
      <c r="A60" s="9"/>
      <c r="B60" s="73" t="s">
        <v>427</v>
      </c>
      <c r="C60" s="155" t="s">
        <v>137</v>
      </c>
      <c r="D60" s="100" t="s">
        <v>428</v>
      </c>
      <c r="E60" s="100" t="s">
        <v>429</v>
      </c>
      <c r="F60" s="152">
        <v>1</v>
      </c>
      <c r="G60" s="156"/>
      <c r="H60" s="157"/>
      <c r="I60" s="73" t="s">
        <v>55</v>
      </c>
      <c r="J60" s="114">
        <f t="shared" si="36"/>
        <v>0</v>
      </c>
      <c r="K60" s="79">
        <f t="shared" si="37"/>
        <v>0</v>
      </c>
      <c r="L60" s="150"/>
      <c r="M60" s="153">
        <v>0</v>
      </c>
      <c r="N60" s="80">
        <f t="shared" si="38"/>
        <v>0</v>
      </c>
      <c r="O60" s="81" t="str">
        <f t="shared" si="39"/>
        <v>-</v>
      </c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24.75" customHeight="1" x14ac:dyDescent="0.15">
      <c r="A61" s="9"/>
      <c r="B61" s="73" t="s">
        <v>430</v>
      </c>
      <c r="C61" s="155" t="s">
        <v>137</v>
      </c>
      <c r="D61" s="100" t="s">
        <v>431</v>
      </c>
      <c r="E61" s="100" t="s">
        <v>432</v>
      </c>
      <c r="F61" s="152">
        <v>1</v>
      </c>
      <c r="G61" s="156"/>
      <c r="H61" s="157"/>
      <c r="I61" s="24" t="s">
        <v>55</v>
      </c>
      <c r="J61" s="114">
        <f t="shared" si="36"/>
        <v>0</v>
      </c>
      <c r="K61" s="79">
        <f t="shared" si="37"/>
        <v>0</v>
      </c>
      <c r="L61" s="150"/>
      <c r="M61" s="153">
        <v>0</v>
      </c>
      <c r="N61" s="80">
        <f t="shared" si="38"/>
        <v>0</v>
      </c>
      <c r="O61" s="81" t="str">
        <f t="shared" si="39"/>
        <v>-</v>
      </c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24.75" customHeight="1" x14ac:dyDescent="0.15">
      <c r="A62" s="9"/>
      <c r="B62" s="73" t="s">
        <v>433</v>
      </c>
      <c r="C62" s="155" t="s">
        <v>137</v>
      </c>
      <c r="D62" s="100" t="s">
        <v>434</v>
      </c>
      <c r="E62" s="100" t="s">
        <v>435</v>
      </c>
      <c r="F62" s="152">
        <v>1</v>
      </c>
      <c r="G62" s="156"/>
      <c r="H62" s="157"/>
      <c r="I62" s="24" t="s">
        <v>55</v>
      </c>
      <c r="J62" s="114">
        <f t="shared" si="36"/>
        <v>0</v>
      </c>
      <c r="K62" s="79">
        <f t="shared" si="37"/>
        <v>0</v>
      </c>
      <c r="L62" s="150"/>
      <c r="M62" s="153">
        <v>0</v>
      </c>
      <c r="N62" s="80">
        <f t="shared" si="38"/>
        <v>0</v>
      </c>
      <c r="O62" s="81" t="str">
        <f t="shared" si="39"/>
        <v>-</v>
      </c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24.75" customHeight="1" x14ac:dyDescent="0.15">
      <c r="A63" s="9"/>
      <c r="B63" s="73" t="s">
        <v>436</v>
      </c>
      <c r="C63" s="155" t="s">
        <v>137</v>
      </c>
      <c r="D63" s="100" t="s">
        <v>437</v>
      </c>
      <c r="E63" s="100" t="s">
        <v>438</v>
      </c>
      <c r="F63" s="152">
        <v>1</v>
      </c>
      <c r="G63" s="156"/>
      <c r="H63" s="157"/>
      <c r="I63" s="24" t="s">
        <v>55</v>
      </c>
      <c r="J63" s="114">
        <f t="shared" si="36"/>
        <v>0</v>
      </c>
      <c r="K63" s="79">
        <f t="shared" si="37"/>
        <v>0</v>
      </c>
      <c r="L63" s="150"/>
      <c r="M63" s="153">
        <v>0</v>
      </c>
      <c r="N63" s="80">
        <f t="shared" si="38"/>
        <v>0</v>
      </c>
      <c r="O63" s="81" t="str">
        <f t="shared" si="39"/>
        <v>-</v>
      </c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24.75" customHeight="1" x14ac:dyDescent="0.15">
      <c r="A64" s="9"/>
      <c r="B64" s="73" t="s">
        <v>439</v>
      </c>
      <c r="C64" s="155" t="s">
        <v>137</v>
      </c>
      <c r="D64" s="100" t="s">
        <v>440</v>
      </c>
      <c r="E64" s="100" t="s">
        <v>441</v>
      </c>
      <c r="F64" s="152">
        <v>1</v>
      </c>
      <c r="G64" s="156"/>
      <c r="H64" s="157"/>
      <c r="I64" s="24" t="s">
        <v>55</v>
      </c>
      <c r="J64" s="114">
        <f t="shared" si="36"/>
        <v>0</v>
      </c>
      <c r="K64" s="79">
        <f t="shared" si="37"/>
        <v>0</v>
      </c>
      <c r="L64" s="150"/>
      <c r="M64" s="153">
        <v>0</v>
      </c>
      <c r="N64" s="80">
        <f t="shared" si="38"/>
        <v>0</v>
      </c>
      <c r="O64" s="81" t="str">
        <f t="shared" si="39"/>
        <v>-</v>
      </c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24.75" customHeight="1" x14ac:dyDescent="0.15">
      <c r="A65" s="9"/>
      <c r="B65" s="73" t="s">
        <v>442</v>
      </c>
      <c r="C65" s="155" t="s">
        <v>137</v>
      </c>
      <c r="D65" s="100" t="s">
        <v>443</v>
      </c>
      <c r="E65" s="100" t="s">
        <v>444</v>
      </c>
      <c r="F65" s="152">
        <v>1</v>
      </c>
      <c r="G65" s="156"/>
      <c r="H65" s="157"/>
      <c r="I65" s="24" t="s">
        <v>55</v>
      </c>
      <c r="J65" s="114">
        <f t="shared" si="36"/>
        <v>0</v>
      </c>
      <c r="K65" s="79">
        <f t="shared" si="37"/>
        <v>0</v>
      </c>
      <c r="L65" s="150"/>
      <c r="M65" s="153">
        <v>0</v>
      </c>
      <c r="N65" s="80">
        <f t="shared" si="38"/>
        <v>0</v>
      </c>
      <c r="O65" s="81" t="str">
        <f t="shared" si="39"/>
        <v>-</v>
      </c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24.75" customHeight="1" x14ac:dyDescent="0.15">
      <c r="A66" s="9"/>
      <c r="B66" s="73" t="s">
        <v>445</v>
      </c>
      <c r="C66" s="155" t="s">
        <v>137</v>
      </c>
      <c r="D66" s="100" t="s">
        <v>446</v>
      </c>
      <c r="E66" s="100" t="s">
        <v>447</v>
      </c>
      <c r="F66" s="152">
        <v>1</v>
      </c>
      <c r="G66" s="156"/>
      <c r="H66" s="157"/>
      <c r="I66" s="24" t="s">
        <v>55</v>
      </c>
      <c r="J66" s="114">
        <f t="shared" si="36"/>
        <v>0</v>
      </c>
      <c r="K66" s="79">
        <f t="shared" si="37"/>
        <v>0</v>
      </c>
      <c r="L66" s="150"/>
      <c r="M66" s="153">
        <v>0</v>
      </c>
      <c r="N66" s="80">
        <f t="shared" si="38"/>
        <v>0</v>
      </c>
      <c r="O66" s="81" t="str">
        <f t="shared" si="39"/>
        <v>-</v>
      </c>
      <c r="P66" s="83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24.75" customHeight="1" x14ac:dyDescent="0.15">
      <c r="A67" s="9"/>
      <c r="B67" s="73" t="s">
        <v>448</v>
      </c>
      <c r="C67" s="155" t="s">
        <v>137</v>
      </c>
      <c r="D67" s="100" t="s">
        <v>449</v>
      </c>
      <c r="E67" s="100" t="s">
        <v>450</v>
      </c>
      <c r="F67" s="152">
        <v>1</v>
      </c>
      <c r="G67" s="156"/>
      <c r="H67" s="157"/>
      <c r="I67" s="24" t="s">
        <v>55</v>
      </c>
      <c r="J67" s="114">
        <f t="shared" si="36"/>
        <v>0</v>
      </c>
      <c r="K67" s="79">
        <f t="shared" si="37"/>
        <v>0</v>
      </c>
      <c r="L67" s="150"/>
      <c r="M67" s="153">
        <v>0</v>
      </c>
      <c r="N67" s="80">
        <f t="shared" si="38"/>
        <v>0</v>
      </c>
      <c r="O67" s="81" t="str">
        <f t="shared" si="39"/>
        <v>-</v>
      </c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24.75" customHeight="1" x14ac:dyDescent="0.15">
      <c r="A68" s="9"/>
      <c r="B68" s="73" t="s">
        <v>451</v>
      </c>
      <c r="C68" s="155" t="s">
        <v>137</v>
      </c>
      <c r="D68" s="100" t="s">
        <v>452</v>
      </c>
      <c r="E68" s="100" t="s">
        <v>453</v>
      </c>
      <c r="F68" s="152">
        <v>1</v>
      </c>
      <c r="G68" s="156"/>
      <c r="H68" s="157"/>
      <c r="I68" s="24" t="s">
        <v>55</v>
      </c>
      <c r="J68" s="114">
        <f t="shared" si="36"/>
        <v>0</v>
      </c>
      <c r="K68" s="79">
        <f t="shared" si="37"/>
        <v>0</v>
      </c>
      <c r="L68" s="150"/>
      <c r="M68" s="153">
        <v>0</v>
      </c>
      <c r="N68" s="80">
        <f t="shared" si="38"/>
        <v>0</v>
      </c>
      <c r="O68" s="81" t="str">
        <f t="shared" si="39"/>
        <v>-</v>
      </c>
      <c r="P68" s="83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24.75" customHeight="1" x14ac:dyDescent="0.15">
      <c r="A69" s="9"/>
      <c r="B69" s="73" t="s">
        <v>454</v>
      </c>
      <c r="C69" s="155" t="s">
        <v>137</v>
      </c>
      <c r="D69" s="100" t="s">
        <v>455</v>
      </c>
      <c r="E69" s="100" t="s">
        <v>456</v>
      </c>
      <c r="F69" s="152">
        <v>1</v>
      </c>
      <c r="G69" s="156"/>
      <c r="H69" s="157"/>
      <c r="I69" s="24" t="s">
        <v>55</v>
      </c>
      <c r="J69" s="114">
        <f t="shared" si="36"/>
        <v>0</v>
      </c>
      <c r="K69" s="79">
        <f t="shared" si="37"/>
        <v>0</v>
      </c>
      <c r="L69" s="150"/>
      <c r="M69" s="153">
        <v>0</v>
      </c>
      <c r="N69" s="80">
        <f t="shared" si="38"/>
        <v>0</v>
      </c>
      <c r="O69" s="81" t="str">
        <f t="shared" si="39"/>
        <v>-</v>
      </c>
      <c r="P69" s="83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24.75" customHeight="1" x14ac:dyDescent="0.15">
      <c r="A70" s="9"/>
      <c r="B70" s="73" t="s">
        <v>457</v>
      </c>
      <c r="C70" s="155" t="s">
        <v>137</v>
      </c>
      <c r="D70" s="100" t="s">
        <v>458</v>
      </c>
      <c r="E70" s="100" t="s">
        <v>459</v>
      </c>
      <c r="F70" s="152">
        <v>1</v>
      </c>
      <c r="G70" s="156"/>
      <c r="H70" s="157"/>
      <c r="I70" s="24" t="s">
        <v>55</v>
      </c>
      <c r="J70" s="114">
        <f t="shared" si="36"/>
        <v>0</v>
      </c>
      <c r="K70" s="79">
        <f t="shared" si="37"/>
        <v>0</v>
      </c>
      <c r="L70" s="150"/>
      <c r="M70" s="153">
        <v>0</v>
      </c>
      <c r="N70" s="80">
        <f t="shared" si="38"/>
        <v>0</v>
      </c>
      <c r="O70" s="81" t="str">
        <f t="shared" si="39"/>
        <v>-</v>
      </c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24.75" customHeight="1" x14ac:dyDescent="0.15">
      <c r="A71" s="9"/>
      <c r="B71" s="73" t="s">
        <v>460</v>
      </c>
      <c r="C71" s="155" t="s">
        <v>137</v>
      </c>
      <c r="D71" s="100" t="s">
        <v>461</v>
      </c>
      <c r="E71" s="100" t="s">
        <v>462</v>
      </c>
      <c r="F71" s="152">
        <v>1</v>
      </c>
      <c r="G71" s="156"/>
      <c r="H71" s="157"/>
      <c r="I71" s="24" t="s">
        <v>55</v>
      </c>
      <c r="J71" s="114">
        <f t="shared" si="36"/>
        <v>0</v>
      </c>
      <c r="K71" s="79">
        <f t="shared" si="37"/>
        <v>0</v>
      </c>
      <c r="L71" s="150"/>
      <c r="M71" s="153">
        <v>0</v>
      </c>
      <c r="N71" s="80">
        <f t="shared" si="38"/>
        <v>0</v>
      </c>
      <c r="O71" s="81" t="str">
        <f t="shared" si="39"/>
        <v>-</v>
      </c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24.75" customHeight="1" x14ac:dyDescent="0.15">
      <c r="A72" s="9"/>
      <c r="B72" s="73" t="s">
        <v>463</v>
      </c>
      <c r="C72" s="155" t="s">
        <v>137</v>
      </c>
      <c r="D72" s="100" t="s">
        <v>464</v>
      </c>
      <c r="E72" s="100" t="s">
        <v>465</v>
      </c>
      <c r="F72" s="152">
        <v>1</v>
      </c>
      <c r="G72" s="156"/>
      <c r="H72" s="157"/>
      <c r="I72" s="24" t="s">
        <v>55</v>
      </c>
      <c r="J72" s="114">
        <f t="shared" si="36"/>
        <v>0</v>
      </c>
      <c r="K72" s="79">
        <f t="shared" si="37"/>
        <v>0</v>
      </c>
      <c r="L72" s="150"/>
      <c r="M72" s="153">
        <v>0</v>
      </c>
      <c r="N72" s="80">
        <f t="shared" si="38"/>
        <v>0</v>
      </c>
      <c r="O72" s="81" t="str">
        <f t="shared" si="39"/>
        <v>-</v>
      </c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24.75" customHeight="1" x14ac:dyDescent="0.15">
      <c r="A73" s="9"/>
      <c r="B73" s="73" t="s">
        <v>466</v>
      </c>
      <c r="C73" s="155" t="s">
        <v>137</v>
      </c>
      <c r="D73" s="100" t="s">
        <v>375</v>
      </c>
      <c r="E73" s="100" t="s">
        <v>290</v>
      </c>
      <c r="F73" s="152">
        <v>1</v>
      </c>
      <c r="G73" s="156"/>
      <c r="H73" s="157"/>
      <c r="I73" s="24" t="s">
        <v>55</v>
      </c>
      <c r="J73" s="114">
        <f t="shared" si="36"/>
        <v>0</v>
      </c>
      <c r="K73" s="79">
        <f t="shared" si="37"/>
        <v>0</v>
      </c>
      <c r="L73" s="150"/>
      <c r="M73" s="153"/>
      <c r="N73" s="80">
        <f t="shared" si="38"/>
        <v>0</v>
      </c>
      <c r="O73" s="81" t="str">
        <f t="shared" si="39"/>
        <v>-</v>
      </c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39.75" customHeight="1" x14ac:dyDescent="0.15">
      <c r="A74" s="9"/>
      <c r="B74" s="84" t="s">
        <v>71</v>
      </c>
      <c r="C74" s="102"/>
      <c r="D74" s="196" t="s">
        <v>467</v>
      </c>
      <c r="E74" s="179"/>
      <c r="F74" s="179"/>
      <c r="G74" s="179"/>
      <c r="H74" s="179"/>
      <c r="I74" s="180"/>
      <c r="J74" s="85">
        <f t="shared" ref="J74:K74" si="40">SUM(J52:J73)</f>
        <v>0</v>
      </c>
      <c r="K74" s="85">
        <f t="shared" si="40"/>
        <v>0</v>
      </c>
      <c r="L74" s="48"/>
      <c r="M74" s="86">
        <f t="shared" ref="M74:N74" si="41">SUM(M52:M73)</f>
        <v>0</v>
      </c>
      <c r="N74" s="86">
        <f t="shared" si="41"/>
        <v>0</v>
      </c>
      <c r="O74" s="86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60.75" customHeight="1" x14ac:dyDescent="0.15">
      <c r="A75" s="9"/>
      <c r="B75" s="66" t="s">
        <v>74</v>
      </c>
      <c r="C75" s="67" t="s">
        <v>140</v>
      </c>
      <c r="D75" s="68" t="s">
        <v>468</v>
      </c>
      <c r="E75" s="68"/>
      <c r="F75" s="67" t="s">
        <v>142</v>
      </c>
      <c r="G75" s="97" t="s">
        <v>143</v>
      </c>
      <c r="H75" s="98" t="s">
        <v>144</v>
      </c>
      <c r="I75" s="71" t="s">
        <v>145</v>
      </c>
      <c r="J75" s="71" t="s">
        <v>283</v>
      </c>
      <c r="K75" s="69" t="s">
        <v>146</v>
      </c>
      <c r="L75" s="97" t="s">
        <v>147</v>
      </c>
      <c r="M75" s="72" t="s">
        <v>20</v>
      </c>
      <c r="N75" s="72" t="s">
        <v>148</v>
      </c>
      <c r="O75" s="72" t="s">
        <v>149</v>
      </c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24.75" customHeight="1" x14ac:dyDescent="0.15">
      <c r="A76" s="9"/>
      <c r="B76" s="73" t="s">
        <v>469</v>
      </c>
      <c r="C76" s="155" t="s">
        <v>137</v>
      </c>
      <c r="D76" s="100" t="s">
        <v>352</v>
      </c>
      <c r="E76" s="100" t="s">
        <v>470</v>
      </c>
      <c r="F76" s="152">
        <v>1</v>
      </c>
      <c r="G76" s="156"/>
      <c r="H76" s="157"/>
      <c r="I76" s="24" t="s">
        <v>55</v>
      </c>
      <c r="J76" s="114">
        <f t="shared" ref="J76:J80" si="42">SUM(F76*H76)</f>
        <v>0</v>
      </c>
      <c r="K76" s="79">
        <f t="shared" ref="K76:K80" si="43">IF(C76="YES / SI",J76,0)</f>
        <v>0</v>
      </c>
      <c r="L76" s="150"/>
      <c r="M76" s="153"/>
      <c r="N76" s="80">
        <f t="shared" ref="N76:N80" si="44">M76-K76</f>
        <v>0</v>
      </c>
      <c r="O76" s="81" t="str">
        <f t="shared" ref="O76:O80" si="45">IF(K76=0,"-",N76/K76)</f>
        <v>-</v>
      </c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24.75" customHeight="1" x14ac:dyDescent="0.15">
      <c r="A77" s="9"/>
      <c r="B77" s="73" t="s">
        <v>471</v>
      </c>
      <c r="C77" s="155" t="s">
        <v>137</v>
      </c>
      <c r="D77" s="100" t="s">
        <v>345</v>
      </c>
      <c r="E77" s="100" t="s">
        <v>472</v>
      </c>
      <c r="F77" s="152">
        <v>1</v>
      </c>
      <c r="G77" s="156"/>
      <c r="H77" s="157"/>
      <c r="I77" s="24" t="s">
        <v>55</v>
      </c>
      <c r="J77" s="114">
        <f t="shared" si="42"/>
        <v>0</v>
      </c>
      <c r="K77" s="79">
        <f t="shared" si="43"/>
        <v>0</v>
      </c>
      <c r="L77" s="150"/>
      <c r="M77" s="153"/>
      <c r="N77" s="80">
        <f t="shared" si="44"/>
        <v>0</v>
      </c>
      <c r="O77" s="81" t="str">
        <f t="shared" si="45"/>
        <v>-</v>
      </c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24.75" customHeight="1" x14ac:dyDescent="0.15">
      <c r="A78" s="9"/>
      <c r="B78" s="73" t="s">
        <v>473</v>
      </c>
      <c r="C78" s="155" t="s">
        <v>137</v>
      </c>
      <c r="D78" s="100" t="s">
        <v>474</v>
      </c>
      <c r="E78" s="100" t="s">
        <v>475</v>
      </c>
      <c r="F78" s="152">
        <v>1</v>
      </c>
      <c r="G78" s="156"/>
      <c r="H78" s="157"/>
      <c r="I78" s="24" t="s">
        <v>55</v>
      </c>
      <c r="J78" s="114">
        <f t="shared" si="42"/>
        <v>0</v>
      </c>
      <c r="K78" s="79">
        <f t="shared" si="43"/>
        <v>0</v>
      </c>
      <c r="L78" s="150"/>
      <c r="M78" s="153"/>
      <c r="N78" s="80">
        <f t="shared" si="44"/>
        <v>0</v>
      </c>
      <c r="O78" s="81" t="str">
        <f t="shared" si="45"/>
        <v>-</v>
      </c>
      <c r="P78" s="83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24.75" customHeight="1" x14ac:dyDescent="0.15">
      <c r="A79" s="9"/>
      <c r="B79" s="73" t="s">
        <v>476</v>
      </c>
      <c r="C79" s="155" t="s">
        <v>137</v>
      </c>
      <c r="D79" s="100" t="s">
        <v>315</v>
      </c>
      <c r="E79" s="100" t="s">
        <v>316</v>
      </c>
      <c r="F79" s="152">
        <v>1</v>
      </c>
      <c r="G79" s="156"/>
      <c r="H79" s="157"/>
      <c r="I79" s="24" t="s">
        <v>55</v>
      </c>
      <c r="J79" s="114">
        <f t="shared" si="42"/>
        <v>0</v>
      </c>
      <c r="K79" s="79">
        <f t="shared" si="43"/>
        <v>0</v>
      </c>
      <c r="L79" s="150"/>
      <c r="M79" s="153"/>
      <c r="N79" s="80">
        <f t="shared" si="44"/>
        <v>0</v>
      </c>
      <c r="O79" s="81" t="str">
        <f t="shared" si="45"/>
        <v>-</v>
      </c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24.75" customHeight="1" x14ac:dyDescent="0.15">
      <c r="A80" s="9"/>
      <c r="B80" s="73" t="s">
        <v>477</v>
      </c>
      <c r="C80" s="155" t="s">
        <v>137</v>
      </c>
      <c r="D80" s="100" t="s">
        <v>375</v>
      </c>
      <c r="E80" s="100" t="s">
        <v>290</v>
      </c>
      <c r="F80" s="152">
        <v>1</v>
      </c>
      <c r="G80" s="156"/>
      <c r="H80" s="157"/>
      <c r="I80" s="24" t="s">
        <v>55</v>
      </c>
      <c r="J80" s="114">
        <f t="shared" si="42"/>
        <v>0</v>
      </c>
      <c r="K80" s="79">
        <f t="shared" si="43"/>
        <v>0</v>
      </c>
      <c r="L80" s="150"/>
      <c r="M80" s="153"/>
      <c r="N80" s="80">
        <f t="shared" si="44"/>
        <v>0</v>
      </c>
      <c r="O80" s="81" t="str">
        <f t="shared" si="45"/>
        <v>-</v>
      </c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39.75" customHeight="1" x14ac:dyDescent="0.15">
      <c r="A81" s="9"/>
      <c r="B81" s="84" t="s">
        <v>74</v>
      </c>
      <c r="C81" s="102"/>
      <c r="D81" s="196" t="s">
        <v>478</v>
      </c>
      <c r="E81" s="179"/>
      <c r="F81" s="179"/>
      <c r="G81" s="179"/>
      <c r="H81" s="179"/>
      <c r="I81" s="180"/>
      <c r="J81" s="85">
        <f t="shared" ref="J81:K81" si="46">SUM(J76:J80)</f>
        <v>0</v>
      </c>
      <c r="K81" s="85">
        <f t="shared" si="46"/>
        <v>0</v>
      </c>
      <c r="L81" s="48"/>
      <c r="M81" s="86">
        <f t="shared" ref="M81:N81" si="47">SUM(M76:M80)</f>
        <v>0</v>
      </c>
      <c r="N81" s="86">
        <f t="shared" si="47"/>
        <v>0</v>
      </c>
      <c r="O81" s="86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60.75" customHeight="1" x14ac:dyDescent="0.15">
      <c r="A82" s="9"/>
      <c r="B82" s="66" t="s">
        <v>77</v>
      </c>
      <c r="C82" s="67" t="s">
        <v>185</v>
      </c>
      <c r="D82" s="68" t="s">
        <v>479</v>
      </c>
      <c r="E82" s="68"/>
      <c r="F82" s="67" t="s">
        <v>142</v>
      </c>
      <c r="G82" s="97" t="s">
        <v>143</v>
      </c>
      <c r="H82" s="98" t="s">
        <v>144</v>
      </c>
      <c r="I82" s="71" t="s">
        <v>145</v>
      </c>
      <c r="J82" s="71" t="s">
        <v>283</v>
      </c>
      <c r="K82" s="69" t="s">
        <v>146</v>
      </c>
      <c r="L82" s="97" t="s">
        <v>147</v>
      </c>
      <c r="M82" s="72" t="s">
        <v>20</v>
      </c>
      <c r="N82" s="72" t="s">
        <v>148</v>
      </c>
      <c r="O82" s="72" t="s">
        <v>149</v>
      </c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24.75" customHeight="1" x14ac:dyDescent="0.15">
      <c r="A83" s="9"/>
      <c r="B83" s="73" t="s">
        <v>480</v>
      </c>
      <c r="C83" s="155" t="s">
        <v>137</v>
      </c>
      <c r="D83" s="100" t="s">
        <v>481</v>
      </c>
      <c r="E83" s="100" t="s">
        <v>482</v>
      </c>
      <c r="F83" s="152">
        <v>1</v>
      </c>
      <c r="G83" s="156"/>
      <c r="H83" s="157"/>
      <c r="I83" s="24" t="s">
        <v>55</v>
      </c>
      <c r="J83" s="79">
        <f t="shared" ref="J83:J99" si="48">SUM(F83*H83)</f>
        <v>0</v>
      </c>
      <c r="K83" s="79">
        <f t="shared" ref="K83:K99" si="49">IF(C83="YES / SI",J83,0)</f>
        <v>0</v>
      </c>
      <c r="L83" s="150"/>
      <c r="M83" s="153"/>
      <c r="N83" s="80">
        <f t="shared" ref="N83:N99" si="50">M83-K83</f>
        <v>0</v>
      </c>
      <c r="O83" s="81" t="str">
        <f t="shared" ref="O83:O99" si="51">IF(K83=0,"-",N83/K83)</f>
        <v>-</v>
      </c>
      <c r="P83" s="83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24.75" customHeight="1" x14ac:dyDescent="0.15">
      <c r="A84" s="9"/>
      <c r="B84" s="73" t="s">
        <v>483</v>
      </c>
      <c r="C84" s="155" t="s">
        <v>137</v>
      </c>
      <c r="D84" s="100" t="s">
        <v>484</v>
      </c>
      <c r="E84" s="100" t="s">
        <v>485</v>
      </c>
      <c r="F84" s="152">
        <v>1</v>
      </c>
      <c r="G84" s="156"/>
      <c r="H84" s="157"/>
      <c r="I84" s="24" t="s">
        <v>55</v>
      </c>
      <c r="J84" s="79">
        <f t="shared" si="48"/>
        <v>0</v>
      </c>
      <c r="K84" s="79">
        <f t="shared" si="49"/>
        <v>0</v>
      </c>
      <c r="L84" s="150"/>
      <c r="M84" s="153">
        <v>0</v>
      </c>
      <c r="N84" s="80">
        <f t="shared" si="50"/>
        <v>0</v>
      </c>
      <c r="O84" s="81" t="str">
        <f t="shared" si="51"/>
        <v>-</v>
      </c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24.75" customHeight="1" x14ac:dyDescent="0.15">
      <c r="A85" s="9"/>
      <c r="B85" s="73" t="s">
        <v>486</v>
      </c>
      <c r="C85" s="155" t="s">
        <v>137</v>
      </c>
      <c r="D85" s="100" t="s">
        <v>487</v>
      </c>
      <c r="E85" s="100" t="s">
        <v>488</v>
      </c>
      <c r="F85" s="152">
        <v>1</v>
      </c>
      <c r="G85" s="156"/>
      <c r="H85" s="157"/>
      <c r="I85" s="24" t="s">
        <v>55</v>
      </c>
      <c r="J85" s="79">
        <f t="shared" si="48"/>
        <v>0</v>
      </c>
      <c r="K85" s="79">
        <f t="shared" si="49"/>
        <v>0</v>
      </c>
      <c r="L85" s="150"/>
      <c r="M85" s="153">
        <v>0</v>
      </c>
      <c r="N85" s="80">
        <f t="shared" si="50"/>
        <v>0</v>
      </c>
      <c r="O85" s="81" t="str">
        <f t="shared" si="51"/>
        <v>-</v>
      </c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24.75" customHeight="1" x14ac:dyDescent="0.15">
      <c r="A86" s="9"/>
      <c r="B86" s="73" t="s">
        <v>489</v>
      </c>
      <c r="C86" s="155" t="s">
        <v>137</v>
      </c>
      <c r="D86" s="100" t="s">
        <v>490</v>
      </c>
      <c r="E86" s="100" t="s">
        <v>491</v>
      </c>
      <c r="F86" s="152">
        <v>1</v>
      </c>
      <c r="G86" s="156"/>
      <c r="H86" s="157"/>
      <c r="I86" s="24" t="s">
        <v>55</v>
      </c>
      <c r="J86" s="79">
        <f t="shared" si="48"/>
        <v>0</v>
      </c>
      <c r="K86" s="79">
        <f t="shared" si="49"/>
        <v>0</v>
      </c>
      <c r="L86" s="150"/>
      <c r="M86" s="153">
        <v>0</v>
      </c>
      <c r="N86" s="80">
        <f t="shared" si="50"/>
        <v>0</v>
      </c>
      <c r="O86" s="81" t="str">
        <f t="shared" si="51"/>
        <v>-</v>
      </c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24.75" customHeight="1" x14ac:dyDescent="0.15">
      <c r="A87" s="9"/>
      <c r="B87" s="73" t="s">
        <v>492</v>
      </c>
      <c r="C87" s="155" t="s">
        <v>137</v>
      </c>
      <c r="D87" s="100" t="s">
        <v>493</v>
      </c>
      <c r="E87" s="100" t="s">
        <v>494</v>
      </c>
      <c r="F87" s="152">
        <v>1</v>
      </c>
      <c r="G87" s="156"/>
      <c r="H87" s="157"/>
      <c r="I87" s="24" t="s">
        <v>55</v>
      </c>
      <c r="J87" s="79">
        <f t="shared" si="48"/>
        <v>0</v>
      </c>
      <c r="K87" s="79">
        <f t="shared" si="49"/>
        <v>0</v>
      </c>
      <c r="L87" s="150"/>
      <c r="M87" s="153">
        <v>0</v>
      </c>
      <c r="N87" s="80">
        <f t="shared" si="50"/>
        <v>0</v>
      </c>
      <c r="O87" s="81" t="str">
        <f t="shared" si="51"/>
        <v>-</v>
      </c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24.75" customHeight="1" x14ac:dyDescent="0.15">
      <c r="A88" s="9"/>
      <c r="B88" s="73" t="s">
        <v>495</v>
      </c>
      <c r="C88" s="155" t="s">
        <v>137</v>
      </c>
      <c r="D88" s="100" t="s">
        <v>496</v>
      </c>
      <c r="E88" s="100" t="s">
        <v>497</v>
      </c>
      <c r="F88" s="152">
        <v>1</v>
      </c>
      <c r="G88" s="156"/>
      <c r="H88" s="157"/>
      <c r="I88" s="24" t="s">
        <v>55</v>
      </c>
      <c r="J88" s="79">
        <f t="shared" si="48"/>
        <v>0</v>
      </c>
      <c r="K88" s="79">
        <f t="shared" si="49"/>
        <v>0</v>
      </c>
      <c r="L88" s="150"/>
      <c r="M88" s="153">
        <v>0</v>
      </c>
      <c r="N88" s="80">
        <f t="shared" si="50"/>
        <v>0</v>
      </c>
      <c r="O88" s="81" t="str">
        <f t="shared" si="51"/>
        <v>-</v>
      </c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24.75" customHeight="1" x14ac:dyDescent="0.15">
      <c r="A89" s="9"/>
      <c r="B89" s="73" t="s">
        <v>498</v>
      </c>
      <c r="C89" s="155" t="s">
        <v>137</v>
      </c>
      <c r="D89" s="100" t="s">
        <v>499</v>
      </c>
      <c r="E89" s="100" t="s">
        <v>500</v>
      </c>
      <c r="F89" s="152">
        <v>1</v>
      </c>
      <c r="G89" s="156"/>
      <c r="H89" s="157"/>
      <c r="I89" s="24" t="s">
        <v>55</v>
      </c>
      <c r="J89" s="79">
        <f t="shared" si="48"/>
        <v>0</v>
      </c>
      <c r="K89" s="79">
        <f t="shared" si="49"/>
        <v>0</v>
      </c>
      <c r="L89" s="150"/>
      <c r="M89" s="153">
        <v>0</v>
      </c>
      <c r="N89" s="80">
        <f t="shared" si="50"/>
        <v>0</v>
      </c>
      <c r="O89" s="81" t="str">
        <f t="shared" si="51"/>
        <v>-</v>
      </c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24.75" customHeight="1" x14ac:dyDescent="0.15">
      <c r="A90" s="9"/>
      <c r="B90" s="73" t="s">
        <v>501</v>
      </c>
      <c r="C90" s="155" t="s">
        <v>137</v>
      </c>
      <c r="D90" s="100" t="s">
        <v>502</v>
      </c>
      <c r="E90" s="100" t="s">
        <v>503</v>
      </c>
      <c r="F90" s="152">
        <v>1</v>
      </c>
      <c r="G90" s="156"/>
      <c r="H90" s="157"/>
      <c r="I90" s="24" t="s">
        <v>55</v>
      </c>
      <c r="J90" s="79">
        <f t="shared" si="48"/>
        <v>0</v>
      </c>
      <c r="K90" s="79">
        <f t="shared" si="49"/>
        <v>0</v>
      </c>
      <c r="L90" s="150"/>
      <c r="M90" s="153">
        <v>0</v>
      </c>
      <c r="N90" s="80">
        <f t="shared" si="50"/>
        <v>0</v>
      </c>
      <c r="O90" s="81" t="str">
        <f t="shared" si="51"/>
        <v>-</v>
      </c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24.75" customHeight="1" x14ac:dyDescent="0.15">
      <c r="A91" s="9"/>
      <c r="B91" s="73" t="s">
        <v>504</v>
      </c>
      <c r="C91" s="155" t="s">
        <v>137</v>
      </c>
      <c r="D91" s="100" t="s">
        <v>505</v>
      </c>
      <c r="E91" s="100" t="s">
        <v>506</v>
      </c>
      <c r="F91" s="152">
        <v>1</v>
      </c>
      <c r="G91" s="156"/>
      <c r="H91" s="157"/>
      <c r="I91" s="24" t="s">
        <v>55</v>
      </c>
      <c r="J91" s="79">
        <f t="shared" si="48"/>
        <v>0</v>
      </c>
      <c r="K91" s="79">
        <f t="shared" si="49"/>
        <v>0</v>
      </c>
      <c r="L91" s="150"/>
      <c r="M91" s="153">
        <v>0</v>
      </c>
      <c r="N91" s="80">
        <f t="shared" si="50"/>
        <v>0</v>
      </c>
      <c r="O91" s="81" t="str">
        <f t="shared" si="51"/>
        <v>-</v>
      </c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24.75" customHeight="1" x14ac:dyDescent="0.15">
      <c r="A92" s="9"/>
      <c r="B92" s="73" t="s">
        <v>507</v>
      </c>
      <c r="C92" s="155" t="s">
        <v>137</v>
      </c>
      <c r="D92" s="100" t="s">
        <v>508</v>
      </c>
      <c r="E92" s="100" t="s">
        <v>316</v>
      </c>
      <c r="F92" s="152">
        <v>1</v>
      </c>
      <c r="G92" s="156"/>
      <c r="H92" s="157"/>
      <c r="I92" s="24" t="s">
        <v>55</v>
      </c>
      <c r="J92" s="79">
        <f t="shared" si="48"/>
        <v>0</v>
      </c>
      <c r="K92" s="79">
        <f t="shared" si="49"/>
        <v>0</v>
      </c>
      <c r="L92" s="150"/>
      <c r="M92" s="153">
        <v>0</v>
      </c>
      <c r="N92" s="80">
        <f t="shared" si="50"/>
        <v>0</v>
      </c>
      <c r="O92" s="81" t="str">
        <f t="shared" si="51"/>
        <v>-</v>
      </c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24.75" customHeight="1" x14ac:dyDescent="0.15">
      <c r="A93" s="9"/>
      <c r="B93" s="73" t="s">
        <v>509</v>
      </c>
      <c r="C93" s="155" t="s">
        <v>137</v>
      </c>
      <c r="D93" s="100" t="s">
        <v>510</v>
      </c>
      <c r="E93" s="100" t="s">
        <v>511</v>
      </c>
      <c r="F93" s="152">
        <v>1</v>
      </c>
      <c r="G93" s="156"/>
      <c r="H93" s="157"/>
      <c r="I93" s="24" t="s">
        <v>55</v>
      </c>
      <c r="J93" s="79">
        <f t="shared" si="48"/>
        <v>0</v>
      </c>
      <c r="K93" s="79">
        <f t="shared" si="49"/>
        <v>0</v>
      </c>
      <c r="L93" s="150"/>
      <c r="M93" s="153">
        <v>0</v>
      </c>
      <c r="N93" s="80">
        <f t="shared" si="50"/>
        <v>0</v>
      </c>
      <c r="O93" s="81" t="str">
        <f t="shared" si="51"/>
        <v>-</v>
      </c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24.75" customHeight="1" x14ac:dyDescent="0.15">
      <c r="A94" s="9"/>
      <c r="B94" s="73" t="s">
        <v>512</v>
      </c>
      <c r="C94" s="155" t="s">
        <v>137</v>
      </c>
      <c r="D94" s="100" t="s">
        <v>513</v>
      </c>
      <c r="E94" s="100" t="s">
        <v>513</v>
      </c>
      <c r="F94" s="152">
        <v>1</v>
      </c>
      <c r="G94" s="156"/>
      <c r="H94" s="157"/>
      <c r="I94" s="24" t="s">
        <v>55</v>
      </c>
      <c r="J94" s="79">
        <f t="shared" si="48"/>
        <v>0</v>
      </c>
      <c r="K94" s="79">
        <f t="shared" si="49"/>
        <v>0</v>
      </c>
      <c r="L94" s="150"/>
      <c r="M94" s="153">
        <v>0</v>
      </c>
      <c r="N94" s="80">
        <f t="shared" si="50"/>
        <v>0</v>
      </c>
      <c r="O94" s="81" t="str">
        <f t="shared" si="51"/>
        <v>-</v>
      </c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24.75" customHeight="1" x14ac:dyDescent="0.15">
      <c r="A95" s="9"/>
      <c r="B95" s="73" t="s">
        <v>514</v>
      </c>
      <c r="C95" s="155" t="s">
        <v>137</v>
      </c>
      <c r="D95" s="100" t="s">
        <v>515</v>
      </c>
      <c r="E95" s="100" t="s">
        <v>516</v>
      </c>
      <c r="F95" s="152">
        <v>1</v>
      </c>
      <c r="G95" s="156"/>
      <c r="H95" s="157"/>
      <c r="I95" s="24" t="s">
        <v>55</v>
      </c>
      <c r="J95" s="79">
        <f t="shared" si="48"/>
        <v>0</v>
      </c>
      <c r="K95" s="79">
        <f t="shared" si="49"/>
        <v>0</v>
      </c>
      <c r="L95" s="150"/>
      <c r="M95" s="153">
        <v>0</v>
      </c>
      <c r="N95" s="80">
        <f t="shared" si="50"/>
        <v>0</v>
      </c>
      <c r="O95" s="81" t="str">
        <f t="shared" si="51"/>
        <v>-</v>
      </c>
      <c r="P95" s="83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24.75" customHeight="1" x14ac:dyDescent="0.15">
      <c r="A96" s="9"/>
      <c r="B96" s="73" t="s">
        <v>1532</v>
      </c>
      <c r="C96" s="155" t="s">
        <v>137</v>
      </c>
      <c r="D96" s="100" t="s">
        <v>518</v>
      </c>
      <c r="E96" s="100" t="s">
        <v>519</v>
      </c>
      <c r="F96" s="152">
        <v>1</v>
      </c>
      <c r="G96" s="156"/>
      <c r="H96" s="157"/>
      <c r="I96" s="24" t="s">
        <v>55</v>
      </c>
      <c r="J96" s="79">
        <f t="shared" si="48"/>
        <v>0</v>
      </c>
      <c r="K96" s="79">
        <f t="shared" si="49"/>
        <v>0</v>
      </c>
      <c r="L96" s="150"/>
      <c r="M96" s="153">
        <v>0</v>
      </c>
      <c r="N96" s="80">
        <f t="shared" si="50"/>
        <v>0</v>
      </c>
      <c r="O96" s="81" t="str">
        <f t="shared" si="51"/>
        <v>-</v>
      </c>
      <c r="P96" s="83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24.75" customHeight="1" x14ac:dyDescent="0.15">
      <c r="A97" s="9"/>
      <c r="B97" s="73" t="s">
        <v>517</v>
      </c>
      <c r="C97" s="155" t="s">
        <v>137</v>
      </c>
      <c r="D97" s="100" t="s">
        <v>521</v>
      </c>
      <c r="E97" s="100" t="s">
        <v>522</v>
      </c>
      <c r="F97" s="152">
        <v>1</v>
      </c>
      <c r="G97" s="156"/>
      <c r="H97" s="157"/>
      <c r="I97" s="24" t="s">
        <v>55</v>
      </c>
      <c r="J97" s="79">
        <f t="shared" si="48"/>
        <v>0</v>
      </c>
      <c r="K97" s="79">
        <f t="shared" si="49"/>
        <v>0</v>
      </c>
      <c r="L97" s="150"/>
      <c r="M97" s="153">
        <v>0</v>
      </c>
      <c r="N97" s="80">
        <f t="shared" si="50"/>
        <v>0</v>
      </c>
      <c r="O97" s="81" t="str">
        <f t="shared" si="51"/>
        <v>-</v>
      </c>
      <c r="P97" s="83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24.75" customHeight="1" x14ac:dyDescent="0.15">
      <c r="A98" s="9"/>
      <c r="B98" s="73" t="s">
        <v>520</v>
      </c>
      <c r="C98" s="155" t="s">
        <v>137</v>
      </c>
      <c r="D98" s="100" t="s">
        <v>524</v>
      </c>
      <c r="E98" s="100" t="s">
        <v>525</v>
      </c>
      <c r="F98" s="152">
        <v>1</v>
      </c>
      <c r="G98" s="156"/>
      <c r="H98" s="157"/>
      <c r="I98" s="24" t="s">
        <v>55</v>
      </c>
      <c r="J98" s="79">
        <f t="shared" si="48"/>
        <v>0</v>
      </c>
      <c r="K98" s="79">
        <f t="shared" si="49"/>
        <v>0</v>
      </c>
      <c r="L98" s="150"/>
      <c r="M98" s="153">
        <v>0</v>
      </c>
      <c r="N98" s="80">
        <f t="shared" si="50"/>
        <v>0</v>
      </c>
      <c r="O98" s="81" t="str">
        <f t="shared" si="51"/>
        <v>-</v>
      </c>
      <c r="P98" s="83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ht="24.75" customHeight="1" x14ac:dyDescent="0.15">
      <c r="A99" s="9"/>
      <c r="B99" s="73" t="s">
        <v>523</v>
      </c>
      <c r="C99" s="155" t="s">
        <v>137</v>
      </c>
      <c r="D99" s="100" t="s">
        <v>375</v>
      </c>
      <c r="E99" s="100" t="s">
        <v>290</v>
      </c>
      <c r="F99" s="152">
        <v>1</v>
      </c>
      <c r="G99" s="156"/>
      <c r="H99" s="157"/>
      <c r="I99" s="24" t="s">
        <v>55</v>
      </c>
      <c r="J99" s="79">
        <f t="shared" si="48"/>
        <v>0</v>
      </c>
      <c r="K99" s="79">
        <f t="shared" si="49"/>
        <v>0</v>
      </c>
      <c r="L99" s="150"/>
      <c r="M99" s="153"/>
      <c r="N99" s="80">
        <f t="shared" si="50"/>
        <v>0</v>
      </c>
      <c r="O99" s="81" t="str">
        <f t="shared" si="51"/>
        <v>-</v>
      </c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39.75" customHeight="1" x14ac:dyDescent="0.15">
      <c r="A100" s="9"/>
      <c r="B100" s="84" t="s">
        <v>77</v>
      </c>
      <c r="C100" s="102"/>
      <c r="D100" s="196" t="s">
        <v>526</v>
      </c>
      <c r="E100" s="179"/>
      <c r="F100" s="179"/>
      <c r="G100" s="179"/>
      <c r="H100" s="179"/>
      <c r="I100" s="180"/>
      <c r="J100" s="85">
        <f t="shared" ref="J100:K100" si="52">SUM(J83:J99)</f>
        <v>0</v>
      </c>
      <c r="K100" s="85">
        <f t="shared" si="52"/>
        <v>0</v>
      </c>
      <c r="L100" s="48"/>
      <c r="M100" s="86">
        <f t="shared" ref="M100:N100" si="53">SUM(M83:M99)</f>
        <v>0</v>
      </c>
      <c r="N100" s="86">
        <f t="shared" si="53"/>
        <v>0</v>
      </c>
      <c r="O100" s="86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ht="60.75" customHeight="1" x14ac:dyDescent="0.15">
      <c r="A101" s="9"/>
      <c r="B101" s="66" t="s">
        <v>80</v>
      </c>
      <c r="C101" s="67" t="s">
        <v>140</v>
      </c>
      <c r="D101" s="68" t="s">
        <v>527</v>
      </c>
      <c r="E101" s="68"/>
      <c r="F101" s="67" t="s">
        <v>142</v>
      </c>
      <c r="G101" s="97" t="s">
        <v>143</v>
      </c>
      <c r="H101" s="98" t="s">
        <v>144</v>
      </c>
      <c r="I101" s="71" t="s">
        <v>145</v>
      </c>
      <c r="J101" s="71" t="s">
        <v>283</v>
      </c>
      <c r="K101" s="69" t="s">
        <v>146</v>
      </c>
      <c r="L101" s="97" t="s">
        <v>147</v>
      </c>
      <c r="M101" s="72" t="s">
        <v>20</v>
      </c>
      <c r="N101" s="72" t="s">
        <v>148</v>
      </c>
      <c r="O101" s="72" t="s">
        <v>149</v>
      </c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ht="24.75" customHeight="1" x14ac:dyDescent="0.15">
      <c r="A102" s="9"/>
      <c r="B102" s="73" t="s">
        <v>528</v>
      </c>
      <c r="C102" s="155" t="s">
        <v>137</v>
      </c>
      <c r="D102" s="100" t="s">
        <v>529</v>
      </c>
      <c r="E102" s="100" t="s">
        <v>530</v>
      </c>
      <c r="F102" s="152">
        <v>1</v>
      </c>
      <c r="G102" s="156"/>
      <c r="H102" s="157"/>
      <c r="I102" s="24" t="s">
        <v>55</v>
      </c>
      <c r="J102" s="114">
        <f t="shared" ref="J102:J112" si="54">SUM(F102*H102)</f>
        <v>0</v>
      </c>
      <c r="K102" s="79">
        <f t="shared" ref="K102:K112" si="55">IF(C102="YES / SI",J102,0)</f>
        <v>0</v>
      </c>
      <c r="L102" s="150"/>
      <c r="M102" s="153"/>
      <c r="N102" s="80">
        <f t="shared" ref="N102:N112" si="56">M102-K102</f>
        <v>0</v>
      </c>
      <c r="O102" s="81" t="str">
        <f t="shared" ref="O102:O112" si="57">IF(K102=0,"-",N102/K102)</f>
        <v>-</v>
      </c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24.75" customHeight="1" x14ac:dyDescent="0.15">
      <c r="A103" s="9"/>
      <c r="B103" s="73" t="s">
        <v>531</v>
      </c>
      <c r="C103" s="155" t="s">
        <v>137</v>
      </c>
      <c r="D103" s="100" t="s">
        <v>532</v>
      </c>
      <c r="E103" s="100" t="s">
        <v>533</v>
      </c>
      <c r="F103" s="152">
        <v>1</v>
      </c>
      <c r="G103" s="156"/>
      <c r="H103" s="157"/>
      <c r="I103" s="24" t="s">
        <v>55</v>
      </c>
      <c r="J103" s="114">
        <f t="shared" si="54"/>
        <v>0</v>
      </c>
      <c r="K103" s="79">
        <f t="shared" si="55"/>
        <v>0</v>
      </c>
      <c r="L103" s="150"/>
      <c r="M103" s="153"/>
      <c r="N103" s="80">
        <f t="shared" si="56"/>
        <v>0</v>
      </c>
      <c r="O103" s="81" t="str">
        <f t="shared" si="57"/>
        <v>-</v>
      </c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ht="24.75" customHeight="1" x14ac:dyDescent="0.15">
      <c r="A104" s="9"/>
      <c r="B104" s="73" t="s">
        <v>534</v>
      </c>
      <c r="C104" s="155" t="s">
        <v>137</v>
      </c>
      <c r="D104" s="100" t="s">
        <v>535</v>
      </c>
      <c r="E104" s="100" t="s">
        <v>536</v>
      </c>
      <c r="F104" s="152">
        <v>1</v>
      </c>
      <c r="G104" s="156"/>
      <c r="H104" s="157"/>
      <c r="I104" s="24" t="s">
        <v>55</v>
      </c>
      <c r="J104" s="114">
        <f t="shared" si="54"/>
        <v>0</v>
      </c>
      <c r="K104" s="79">
        <f t="shared" si="55"/>
        <v>0</v>
      </c>
      <c r="L104" s="150"/>
      <c r="M104" s="153"/>
      <c r="N104" s="80">
        <f t="shared" si="56"/>
        <v>0</v>
      </c>
      <c r="O104" s="81" t="str">
        <f t="shared" si="57"/>
        <v>-</v>
      </c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24.75" customHeight="1" x14ac:dyDescent="0.15">
      <c r="A105" s="9"/>
      <c r="B105" s="73" t="s">
        <v>537</v>
      </c>
      <c r="C105" s="155" t="s">
        <v>137</v>
      </c>
      <c r="D105" s="100" t="s">
        <v>538</v>
      </c>
      <c r="E105" s="100" t="s">
        <v>539</v>
      </c>
      <c r="F105" s="152">
        <v>1</v>
      </c>
      <c r="G105" s="156"/>
      <c r="H105" s="157"/>
      <c r="I105" s="24" t="s">
        <v>55</v>
      </c>
      <c r="J105" s="114">
        <f t="shared" si="54"/>
        <v>0</v>
      </c>
      <c r="K105" s="79">
        <f t="shared" si="55"/>
        <v>0</v>
      </c>
      <c r="L105" s="150"/>
      <c r="M105" s="153"/>
      <c r="N105" s="80">
        <f t="shared" si="56"/>
        <v>0</v>
      </c>
      <c r="O105" s="81" t="str">
        <f t="shared" si="57"/>
        <v>-</v>
      </c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24.75" customHeight="1" x14ac:dyDescent="0.15">
      <c r="A106" s="9"/>
      <c r="B106" s="73" t="s">
        <v>540</v>
      </c>
      <c r="C106" s="155" t="s">
        <v>137</v>
      </c>
      <c r="D106" s="100" t="s">
        <v>541</v>
      </c>
      <c r="E106" s="100" t="s">
        <v>542</v>
      </c>
      <c r="F106" s="152">
        <v>1</v>
      </c>
      <c r="G106" s="156"/>
      <c r="H106" s="157"/>
      <c r="I106" s="24" t="s">
        <v>55</v>
      </c>
      <c r="J106" s="114">
        <f t="shared" si="54"/>
        <v>0</v>
      </c>
      <c r="K106" s="79">
        <f t="shared" si="55"/>
        <v>0</v>
      </c>
      <c r="L106" s="150"/>
      <c r="M106" s="153"/>
      <c r="N106" s="80">
        <f t="shared" si="56"/>
        <v>0</v>
      </c>
      <c r="O106" s="81" t="str">
        <f t="shared" si="57"/>
        <v>-</v>
      </c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24.75" customHeight="1" x14ac:dyDescent="0.15">
      <c r="A107" s="9"/>
      <c r="B107" s="73" t="s">
        <v>543</v>
      </c>
      <c r="C107" s="155" t="s">
        <v>137</v>
      </c>
      <c r="D107" s="100" t="s">
        <v>544</v>
      </c>
      <c r="E107" s="100" t="s">
        <v>545</v>
      </c>
      <c r="F107" s="152">
        <v>1</v>
      </c>
      <c r="G107" s="156"/>
      <c r="H107" s="157"/>
      <c r="I107" s="24" t="s">
        <v>55</v>
      </c>
      <c r="J107" s="114">
        <f t="shared" si="54"/>
        <v>0</v>
      </c>
      <c r="K107" s="79">
        <f t="shared" si="55"/>
        <v>0</v>
      </c>
      <c r="L107" s="150"/>
      <c r="M107" s="153"/>
      <c r="N107" s="80">
        <f t="shared" si="56"/>
        <v>0</v>
      </c>
      <c r="O107" s="81" t="str">
        <f t="shared" si="57"/>
        <v>-</v>
      </c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ht="24.75" customHeight="1" x14ac:dyDescent="0.15">
      <c r="A108" s="9"/>
      <c r="B108" s="73" t="s">
        <v>546</v>
      </c>
      <c r="C108" s="155" t="s">
        <v>137</v>
      </c>
      <c r="D108" s="100" t="s">
        <v>547</v>
      </c>
      <c r="E108" s="100" t="s">
        <v>548</v>
      </c>
      <c r="F108" s="152">
        <v>1</v>
      </c>
      <c r="G108" s="156"/>
      <c r="H108" s="157"/>
      <c r="I108" s="24" t="s">
        <v>55</v>
      </c>
      <c r="J108" s="114">
        <f t="shared" si="54"/>
        <v>0</v>
      </c>
      <c r="K108" s="79">
        <f t="shared" si="55"/>
        <v>0</v>
      </c>
      <c r="L108" s="150"/>
      <c r="M108" s="153"/>
      <c r="N108" s="80">
        <f t="shared" si="56"/>
        <v>0</v>
      </c>
      <c r="O108" s="81" t="str">
        <f t="shared" si="57"/>
        <v>-</v>
      </c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ht="24.75" customHeight="1" x14ac:dyDescent="0.15">
      <c r="A109" s="9"/>
      <c r="B109" s="73" t="s">
        <v>549</v>
      </c>
      <c r="C109" s="155" t="s">
        <v>137</v>
      </c>
      <c r="D109" s="100" t="s">
        <v>550</v>
      </c>
      <c r="E109" s="100" t="s">
        <v>551</v>
      </c>
      <c r="F109" s="152">
        <v>1</v>
      </c>
      <c r="G109" s="156"/>
      <c r="H109" s="157"/>
      <c r="I109" s="24" t="s">
        <v>55</v>
      </c>
      <c r="J109" s="114">
        <f t="shared" si="54"/>
        <v>0</v>
      </c>
      <c r="K109" s="79">
        <f t="shared" si="55"/>
        <v>0</v>
      </c>
      <c r="L109" s="150"/>
      <c r="M109" s="153"/>
      <c r="N109" s="80">
        <f t="shared" si="56"/>
        <v>0</v>
      </c>
      <c r="O109" s="81" t="str">
        <f t="shared" si="57"/>
        <v>-</v>
      </c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24.75" customHeight="1" x14ac:dyDescent="0.15">
      <c r="A110" s="9"/>
      <c r="B110" s="73" t="s">
        <v>552</v>
      </c>
      <c r="C110" s="155" t="s">
        <v>137</v>
      </c>
      <c r="D110" s="100" t="s">
        <v>553</v>
      </c>
      <c r="E110" s="100" t="s">
        <v>554</v>
      </c>
      <c r="F110" s="152">
        <v>1</v>
      </c>
      <c r="G110" s="156"/>
      <c r="H110" s="157"/>
      <c r="I110" s="24" t="s">
        <v>55</v>
      </c>
      <c r="J110" s="114">
        <f t="shared" si="54"/>
        <v>0</v>
      </c>
      <c r="K110" s="79">
        <f t="shared" si="55"/>
        <v>0</v>
      </c>
      <c r="L110" s="150"/>
      <c r="M110" s="153"/>
      <c r="N110" s="80">
        <f t="shared" si="56"/>
        <v>0</v>
      </c>
      <c r="O110" s="81" t="str">
        <f t="shared" si="57"/>
        <v>-</v>
      </c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ht="24.75" customHeight="1" x14ac:dyDescent="0.15">
      <c r="A111" s="9"/>
      <c r="B111" s="73" t="s">
        <v>555</v>
      </c>
      <c r="C111" s="155" t="s">
        <v>137</v>
      </c>
      <c r="D111" s="100" t="s">
        <v>556</v>
      </c>
      <c r="E111" s="100" t="s">
        <v>557</v>
      </c>
      <c r="F111" s="152">
        <v>1</v>
      </c>
      <c r="G111" s="156"/>
      <c r="H111" s="157"/>
      <c r="I111" s="24" t="s">
        <v>55</v>
      </c>
      <c r="J111" s="114">
        <f t="shared" si="54"/>
        <v>0</v>
      </c>
      <c r="K111" s="79">
        <f t="shared" si="55"/>
        <v>0</v>
      </c>
      <c r="L111" s="150"/>
      <c r="M111" s="153"/>
      <c r="N111" s="80">
        <f t="shared" si="56"/>
        <v>0</v>
      </c>
      <c r="O111" s="81" t="str">
        <f t="shared" si="57"/>
        <v>-</v>
      </c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ht="24.75" customHeight="1" x14ac:dyDescent="0.15">
      <c r="A112" s="9"/>
      <c r="B112" s="73" t="s">
        <v>558</v>
      </c>
      <c r="C112" s="155" t="s">
        <v>137</v>
      </c>
      <c r="D112" s="100" t="s">
        <v>375</v>
      </c>
      <c r="E112" s="100" t="s">
        <v>290</v>
      </c>
      <c r="F112" s="152">
        <v>1</v>
      </c>
      <c r="G112" s="156"/>
      <c r="H112" s="157"/>
      <c r="I112" s="24" t="s">
        <v>55</v>
      </c>
      <c r="J112" s="114">
        <f t="shared" si="54"/>
        <v>0</v>
      </c>
      <c r="K112" s="79">
        <f t="shared" si="55"/>
        <v>0</v>
      </c>
      <c r="L112" s="150"/>
      <c r="M112" s="153"/>
      <c r="N112" s="80">
        <f t="shared" si="56"/>
        <v>0</v>
      </c>
      <c r="O112" s="81" t="str">
        <f t="shared" si="57"/>
        <v>-</v>
      </c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ht="39.75" customHeight="1" x14ac:dyDescent="0.15">
      <c r="A113" s="9"/>
      <c r="B113" s="84" t="s">
        <v>80</v>
      </c>
      <c r="C113" s="102"/>
      <c r="D113" s="196" t="s">
        <v>559</v>
      </c>
      <c r="E113" s="179"/>
      <c r="F113" s="179"/>
      <c r="G113" s="179"/>
      <c r="H113" s="179"/>
      <c r="I113" s="180"/>
      <c r="J113" s="85">
        <f t="shared" ref="J113:K113" si="58">SUM(J102:J112)</f>
        <v>0</v>
      </c>
      <c r="K113" s="85">
        <f t="shared" si="58"/>
        <v>0</v>
      </c>
      <c r="L113" s="48"/>
      <c r="M113" s="86">
        <f t="shared" ref="M113:N113" si="59">SUM(M102:M112)</f>
        <v>0</v>
      </c>
      <c r="N113" s="86">
        <f t="shared" si="59"/>
        <v>0</v>
      </c>
      <c r="O113" s="86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60.75" customHeight="1" x14ac:dyDescent="0.15">
      <c r="A114" s="9"/>
      <c r="B114" s="66" t="s">
        <v>83</v>
      </c>
      <c r="C114" s="67" t="s">
        <v>185</v>
      </c>
      <c r="D114" s="115" t="s">
        <v>560</v>
      </c>
      <c r="E114" s="115"/>
      <c r="F114" s="116" t="s">
        <v>142</v>
      </c>
      <c r="G114" s="97" t="s">
        <v>143</v>
      </c>
      <c r="H114" s="98" t="s">
        <v>144</v>
      </c>
      <c r="I114" s="117" t="s">
        <v>145</v>
      </c>
      <c r="J114" s="71" t="s">
        <v>283</v>
      </c>
      <c r="K114" s="69" t="s">
        <v>146</v>
      </c>
      <c r="L114" s="97" t="s">
        <v>147</v>
      </c>
      <c r="M114" s="72" t="s">
        <v>20</v>
      </c>
      <c r="N114" s="72" t="s">
        <v>148</v>
      </c>
      <c r="O114" s="72" t="s">
        <v>149</v>
      </c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ht="24.75" customHeight="1" x14ac:dyDescent="0.15">
      <c r="A115" s="9"/>
      <c r="B115" s="73" t="s">
        <v>561</v>
      </c>
      <c r="C115" s="155" t="s">
        <v>137</v>
      </c>
      <c r="D115" s="100" t="s">
        <v>562</v>
      </c>
      <c r="E115" s="100" t="s">
        <v>563</v>
      </c>
      <c r="F115" s="152">
        <v>1</v>
      </c>
      <c r="G115" s="156"/>
      <c r="H115" s="157"/>
      <c r="I115" s="24" t="s">
        <v>55</v>
      </c>
      <c r="J115" s="79">
        <f t="shared" ref="J115:J123" si="60">SUM(F115*H115)</f>
        <v>0</v>
      </c>
      <c r="K115" s="79">
        <f t="shared" ref="K115:K123" si="61">IF(C115="YES / SI",J115,0)</f>
        <v>0</v>
      </c>
      <c r="L115" s="150"/>
      <c r="M115" s="153"/>
      <c r="N115" s="80">
        <f t="shared" ref="N115:N123" si="62">M115-K115</f>
        <v>0</v>
      </c>
      <c r="O115" s="81" t="str">
        <f t="shared" ref="O115:O123" si="63">IF(K115=0,"-",N115/K115)</f>
        <v>-</v>
      </c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ht="24.75" customHeight="1" x14ac:dyDescent="0.15">
      <c r="A116" s="9"/>
      <c r="B116" s="73" t="s">
        <v>564</v>
      </c>
      <c r="C116" s="155" t="s">
        <v>137</v>
      </c>
      <c r="D116" s="100" t="s">
        <v>345</v>
      </c>
      <c r="E116" s="100" t="s">
        <v>346</v>
      </c>
      <c r="F116" s="152">
        <v>1</v>
      </c>
      <c r="G116" s="156"/>
      <c r="H116" s="157"/>
      <c r="I116" s="24" t="s">
        <v>55</v>
      </c>
      <c r="J116" s="79">
        <f t="shared" si="60"/>
        <v>0</v>
      </c>
      <c r="K116" s="79">
        <f t="shared" si="61"/>
        <v>0</v>
      </c>
      <c r="L116" s="150"/>
      <c r="M116" s="153">
        <v>0</v>
      </c>
      <c r="N116" s="80">
        <f t="shared" si="62"/>
        <v>0</v>
      </c>
      <c r="O116" s="81" t="str">
        <f t="shared" si="63"/>
        <v>-</v>
      </c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24.75" customHeight="1" x14ac:dyDescent="0.15">
      <c r="A117" s="9"/>
      <c r="B117" s="73" t="s">
        <v>565</v>
      </c>
      <c r="C117" s="155" t="s">
        <v>137</v>
      </c>
      <c r="D117" s="100" t="s">
        <v>566</v>
      </c>
      <c r="E117" s="100" t="s">
        <v>567</v>
      </c>
      <c r="F117" s="152">
        <v>1</v>
      </c>
      <c r="G117" s="156"/>
      <c r="H117" s="157"/>
      <c r="I117" s="24" t="s">
        <v>55</v>
      </c>
      <c r="J117" s="79">
        <f t="shared" si="60"/>
        <v>0</v>
      </c>
      <c r="K117" s="79">
        <f t="shared" si="61"/>
        <v>0</v>
      </c>
      <c r="L117" s="150"/>
      <c r="M117" s="153">
        <v>0</v>
      </c>
      <c r="N117" s="80">
        <f t="shared" si="62"/>
        <v>0</v>
      </c>
      <c r="O117" s="81" t="str">
        <f t="shared" si="63"/>
        <v>-</v>
      </c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24.75" customHeight="1" x14ac:dyDescent="0.15">
      <c r="A118" s="9"/>
      <c r="B118" s="73" t="s">
        <v>568</v>
      </c>
      <c r="C118" s="155" t="s">
        <v>137</v>
      </c>
      <c r="D118" s="100" t="s">
        <v>569</v>
      </c>
      <c r="E118" s="100" t="s">
        <v>570</v>
      </c>
      <c r="F118" s="152">
        <v>1</v>
      </c>
      <c r="G118" s="156"/>
      <c r="H118" s="157"/>
      <c r="I118" s="24" t="s">
        <v>55</v>
      </c>
      <c r="J118" s="79">
        <f t="shared" si="60"/>
        <v>0</v>
      </c>
      <c r="K118" s="79">
        <f t="shared" si="61"/>
        <v>0</v>
      </c>
      <c r="L118" s="150"/>
      <c r="M118" s="153">
        <v>0</v>
      </c>
      <c r="N118" s="80">
        <f t="shared" si="62"/>
        <v>0</v>
      </c>
      <c r="O118" s="81" t="str">
        <f t="shared" si="63"/>
        <v>-</v>
      </c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24.75" customHeight="1" x14ac:dyDescent="0.15">
      <c r="A119" s="9"/>
      <c r="B119" s="73" t="s">
        <v>571</v>
      </c>
      <c r="C119" s="155" t="s">
        <v>137</v>
      </c>
      <c r="D119" s="100" t="s">
        <v>572</v>
      </c>
      <c r="E119" s="100" t="s">
        <v>573</v>
      </c>
      <c r="F119" s="152">
        <v>1</v>
      </c>
      <c r="G119" s="156"/>
      <c r="H119" s="157"/>
      <c r="I119" s="24" t="s">
        <v>55</v>
      </c>
      <c r="J119" s="79">
        <f t="shared" si="60"/>
        <v>0</v>
      </c>
      <c r="K119" s="79">
        <f t="shared" si="61"/>
        <v>0</v>
      </c>
      <c r="L119" s="150"/>
      <c r="M119" s="153">
        <v>0</v>
      </c>
      <c r="N119" s="80">
        <f t="shared" si="62"/>
        <v>0</v>
      </c>
      <c r="O119" s="81" t="str">
        <f t="shared" si="63"/>
        <v>-</v>
      </c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ht="24.75" customHeight="1" x14ac:dyDescent="0.15">
      <c r="A120" s="9"/>
      <c r="B120" s="73" t="s">
        <v>574</v>
      </c>
      <c r="C120" s="155" t="s">
        <v>137</v>
      </c>
      <c r="D120" s="100" t="s">
        <v>575</v>
      </c>
      <c r="E120" s="100" t="s">
        <v>576</v>
      </c>
      <c r="F120" s="152">
        <v>1</v>
      </c>
      <c r="G120" s="156"/>
      <c r="H120" s="157"/>
      <c r="I120" s="24" t="s">
        <v>55</v>
      </c>
      <c r="J120" s="79">
        <f t="shared" si="60"/>
        <v>0</v>
      </c>
      <c r="K120" s="79">
        <f t="shared" si="61"/>
        <v>0</v>
      </c>
      <c r="L120" s="150"/>
      <c r="M120" s="153">
        <v>0</v>
      </c>
      <c r="N120" s="80">
        <f t="shared" si="62"/>
        <v>0</v>
      </c>
      <c r="O120" s="81" t="str">
        <f t="shared" si="63"/>
        <v>-</v>
      </c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ht="24.75" customHeight="1" x14ac:dyDescent="0.15">
      <c r="A121" s="9"/>
      <c r="B121" s="73" t="s">
        <v>577</v>
      </c>
      <c r="C121" s="155" t="s">
        <v>137</v>
      </c>
      <c r="D121" s="100" t="s">
        <v>578</v>
      </c>
      <c r="E121" s="100" t="s">
        <v>579</v>
      </c>
      <c r="F121" s="152">
        <v>1</v>
      </c>
      <c r="G121" s="156"/>
      <c r="H121" s="157"/>
      <c r="I121" s="24" t="s">
        <v>55</v>
      </c>
      <c r="J121" s="79">
        <f t="shared" si="60"/>
        <v>0</v>
      </c>
      <c r="K121" s="79">
        <f t="shared" si="61"/>
        <v>0</v>
      </c>
      <c r="L121" s="150"/>
      <c r="M121" s="153">
        <v>0</v>
      </c>
      <c r="N121" s="80">
        <f t="shared" si="62"/>
        <v>0</v>
      </c>
      <c r="O121" s="81" t="str">
        <f t="shared" si="63"/>
        <v>-</v>
      </c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ht="24.75" customHeight="1" x14ac:dyDescent="0.15">
      <c r="A122" s="9"/>
      <c r="B122" s="73" t="s">
        <v>580</v>
      </c>
      <c r="C122" s="155" t="s">
        <v>137</v>
      </c>
      <c r="D122" s="100" t="s">
        <v>581</v>
      </c>
      <c r="E122" s="100" t="s">
        <v>582</v>
      </c>
      <c r="F122" s="152">
        <v>1</v>
      </c>
      <c r="G122" s="156"/>
      <c r="H122" s="157"/>
      <c r="I122" s="24" t="s">
        <v>55</v>
      </c>
      <c r="J122" s="79">
        <f t="shared" si="60"/>
        <v>0</v>
      </c>
      <c r="K122" s="79">
        <f t="shared" si="61"/>
        <v>0</v>
      </c>
      <c r="L122" s="150"/>
      <c r="M122" s="153">
        <v>0</v>
      </c>
      <c r="N122" s="80">
        <f t="shared" si="62"/>
        <v>0</v>
      </c>
      <c r="O122" s="81" t="str">
        <f t="shared" si="63"/>
        <v>-</v>
      </c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ht="24.75" customHeight="1" x14ac:dyDescent="0.15">
      <c r="A123" s="9"/>
      <c r="B123" s="73" t="s">
        <v>583</v>
      </c>
      <c r="C123" s="155" t="s">
        <v>137</v>
      </c>
      <c r="D123" s="100" t="s">
        <v>363</v>
      </c>
      <c r="E123" s="100" t="s">
        <v>584</v>
      </c>
      <c r="F123" s="152">
        <v>1</v>
      </c>
      <c r="G123" s="156"/>
      <c r="H123" s="157"/>
      <c r="I123" s="24" t="s">
        <v>55</v>
      </c>
      <c r="J123" s="79">
        <f t="shared" si="60"/>
        <v>0</v>
      </c>
      <c r="K123" s="79">
        <f t="shared" si="61"/>
        <v>0</v>
      </c>
      <c r="L123" s="150"/>
      <c r="M123" s="153"/>
      <c r="N123" s="80">
        <f t="shared" si="62"/>
        <v>0</v>
      </c>
      <c r="O123" s="81" t="str">
        <f t="shared" si="63"/>
        <v>-</v>
      </c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ht="39.75" customHeight="1" x14ac:dyDescent="0.15">
      <c r="A124" s="9"/>
      <c r="B124" s="84" t="s">
        <v>83</v>
      </c>
      <c r="C124" s="102"/>
      <c r="D124" s="196" t="s">
        <v>585</v>
      </c>
      <c r="E124" s="179"/>
      <c r="F124" s="179"/>
      <c r="G124" s="179"/>
      <c r="H124" s="179"/>
      <c r="I124" s="180"/>
      <c r="J124" s="85">
        <f t="shared" ref="J124:K124" si="64">SUM(J115:J123)</f>
        <v>0</v>
      </c>
      <c r="K124" s="85">
        <f t="shared" si="64"/>
        <v>0</v>
      </c>
      <c r="L124" s="48"/>
      <c r="M124" s="86">
        <f t="shared" ref="M124:N124" si="65">SUM(M115:M123)</f>
        <v>0</v>
      </c>
      <c r="N124" s="86">
        <f t="shared" si="65"/>
        <v>0</v>
      </c>
      <c r="O124" s="86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ht="60.75" customHeight="1" x14ac:dyDescent="0.15">
      <c r="A125" s="9"/>
      <c r="B125" s="66" t="s">
        <v>86</v>
      </c>
      <c r="C125" s="67" t="s">
        <v>140</v>
      </c>
      <c r="D125" s="68" t="s">
        <v>586</v>
      </c>
      <c r="E125" s="68"/>
      <c r="F125" s="67" t="s">
        <v>142</v>
      </c>
      <c r="G125" s="97" t="s">
        <v>143</v>
      </c>
      <c r="H125" s="98" t="s">
        <v>144</v>
      </c>
      <c r="I125" s="71" t="s">
        <v>145</v>
      </c>
      <c r="J125" s="71" t="s">
        <v>283</v>
      </c>
      <c r="K125" s="69" t="s">
        <v>146</v>
      </c>
      <c r="L125" s="97" t="s">
        <v>147</v>
      </c>
      <c r="M125" s="72" t="s">
        <v>20</v>
      </c>
      <c r="N125" s="72" t="s">
        <v>148</v>
      </c>
      <c r="O125" s="72" t="s">
        <v>149</v>
      </c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ht="24.75" customHeight="1" x14ac:dyDescent="0.15">
      <c r="A126" s="9"/>
      <c r="B126" s="73" t="s">
        <v>587</v>
      </c>
      <c r="C126" s="155" t="s">
        <v>137</v>
      </c>
      <c r="D126" s="103" t="s">
        <v>588</v>
      </c>
      <c r="E126" s="103" t="s">
        <v>589</v>
      </c>
      <c r="F126" s="149">
        <v>1</v>
      </c>
      <c r="G126" s="156"/>
      <c r="H126" s="151"/>
      <c r="I126" s="73" t="s">
        <v>55</v>
      </c>
      <c r="J126" s="79">
        <f t="shared" ref="J126:J132" si="66">SUM(F126*H126)</f>
        <v>0</v>
      </c>
      <c r="K126" s="79">
        <f t="shared" ref="K126:K132" si="67">IF(C126="YES / SI",J126,0)</f>
        <v>0</v>
      </c>
      <c r="L126" s="150"/>
      <c r="M126" s="153"/>
      <c r="N126" s="80">
        <f t="shared" ref="N126:N132" si="68">M126-K126</f>
        <v>0</v>
      </c>
      <c r="O126" s="81" t="str">
        <f t="shared" ref="O126:O132" si="69">IF(K126=0,"-",N126/K126)</f>
        <v>-</v>
      </c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ht="24.75" customHeight="1" x14ac:dyDescent="0.15">
      <c r="A127" s="9"/>
      <c r="B127" s="73" t="s">
        <v>590</v>
      </c>
      <c r="C127" s="155" t="s">
        <v>137</v>
      </c>
      <c r="D127" s="100" t="s">
        <v>591</v>
      </c>
      <c r="E127" s="100" t="s">
        <v>592</v>
      </c>
      <c r="F127" s="152">
        <v>1</v>
      </c>
      <c r="G127" s="156"/>
      <c r="H127" s="151"/>
      <c r="I127" s="73" t="s">
        <v>55</v>
      </c>
      <c r="J127" s="79">
        <f t="shared" si="66"/>
        <v>0</v>
      </c>
      <c r="K127" s="79">
        <f t="shared" si="67"/>
        <v>0</v>
      </c>
      <c r="L127" s="150"/>
      <c r="M127" s="153">
        <v>0</v>
      </c>
      <c r="N127" s="80">
        <f t="shared" si="68"/>
        <v>0</v>
      </c>
      <c r="O127" s="81" t="str">
        <f t="shared" si="69"/>
        <v>-</v>
      </c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ht="24.75" customHeight="1" x14ac:dyDescent="0.15">
      <c r="A128" s="9"/>
      <c r="B128" s="73" t="s">
        <v>593</v>
      </c>
      <c r="C128" s="155" t="s">
        <v>137</v>
      </c>
      <c r="D128" s="100" t="s">
        <v>594</v>
      </c>
      <c r="E128" s="100" t="s">
        <v>595</v>
      </c>
      <c r="F128" s="152">
        <v>1</v>
      </c>
      <c r="G128" s="156"/>
      <c r="H128" s="151"/>
      <c r="I128" s="73" t="s">
        <v>55</v>
      </c>
      <c r="J128" s="79">
        <f t="shared" si="66"/>
        <v>0</v>
      </c>
      <c r="K128" s="79">
        <f t="shared" si="67"/>
        <v>0</v>
      </c>
      <c r="L128" s="150"/>
      <c r="M128" s="153">
        <v>0</v>
      </c>
      <c r="N128" s="80">
        <f t="shared" si="68"/>
        <v>0</v>
      </c>
      <c r="O128" s="81" t="str">
        <f t="shared" si="69"/>
        <v>-</v>
      </c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ht="24.75" customHeight="1" x14ac:dyDescent="0.15">
      <c r="A129" s="9"/>
      <c r="B129" s="73" t="s">
        <v>596</v>
      </c>
      <c r="C129" s="155" t="s">
        <v>137</v>
      </c>
      <c r="D129" s="100" t="s">
        <v>597</v>
      </c>
      <c r="E129" s="100" t="s">
        <v>598</v>
      </c>
      <c r="F129" s="152">
        <v>1</v>
      </c>
      <c r="G129" s="156"/>
      <c r="H129" s="151"/>
      <c r="I129" s="73" t="s">
        <v>55</v>
      </c>
      <c r="J129" s="79">
        <f t="shared" si="66"/>
        <v>0</v>
      </c>
      <c r="K129" s="79">
        <f t="shared" si="67"/>
        <v>0</v>
      </c>
      <c r="L129" s="150"/>
      <c r="M129" s="153">
        <v>0</v>
      </c>
      <c r="N129" s="80">
        <f t="shared" si="68"/>
        <v>0</v>
      </c>
      <c r="O129" s="81" t="str">
        <f t="shared" si="69"/>
        <v>-</v>
      </c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ht="24.75" customHeight="1" x14ac:dyDescent="0.15">
      <c r="A130" s="9"/>
      <c r="B130" s="73" t="s">
        <v>599</v>
      </c>
      <c r="C130" s="155" t="s">
        <v>137</v>
      </c>
      <c r="D130" s="100" t="s">
        <v>600</v>
      </c>
      <c r="E130" s="100" t="s">
        <v>601</v>
      </c>
      <c r="F130" s="152">
        <v>1</v>
      </c>
      <c r="G130" s="156"/>
      <c r="H130" s="151"/>
      <c r="I130" s="73" t="s">
        <v>55</v>
      </c>
      <c r="J130" s="79">
        <f t="shared" si="66"/>
        <v>0</v>
      </c>
      <c r="K130" s="79">
        <f t="shared" si="67"/>
        <v>0</v>
      </c>
      <c r="L130" s="150"/>
      <c r="M130" s="153">
        <v>0</v>
      </c>
      <c r="N130" s="80">
        <f t="shared" si="68"/>
        <v>0</v>
      </c>
      <c r="O130" s="81" t="str">
        <f t="shared" si="69"/>
        <v>-</v>
      </c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ht="24.75" customHeight="1" x14ac:dyDescent="0.15">
      <c r="A131" s="9"/>
      <c r="B131" s="73" t="s">
        <v>602</v>
      </c>
      <c r="C131" s="155" t="s">
        <v>137</v>
      </c>
      <c r="D131" s="100" t="s">
        <v>363</v>
      </c>
      <c r="E131" s="100" t="s">
        <v>584</v>
      </c>
      <c r="F131" s="152">
        <v>1</v>
      </c>
      <c r="G131" s="156"/>
      <c r="H131" s="151"/>
      <c r="I131" s="73" t="s">
        <v>55</v>
      </c>
      <c r="J131" s="79">
        <f t="shared" si="66"/>
        <v>0</v>
      </c>
      <c r="K131" s="79">
        <f t="shared" si="67"/>
        <v>0</v>
      </c>
      <c r="L131" s="150"/>
      <c r="M131" s="153">
        <v>0</v>
      </c>
      <c r="N131" s="80">
        <f t="shared" si="68"/>
        <v>0</v>
      </c>
      <c r="O131" s="81" t="str">
        <f t="shared" si="69"/>
        <v>-</v>
      </c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24.75" customHeight="1" x14ac:dyDescent="0.15">
      <c r="A132" s="9"/>
      <c r="B132" s="73" t="s">
        <v>603</v>
      </c>
      <c r="C132" s="155" t="s">
        <v>137</v>
      </c>
      <c r="D132" s="100" t="s">
        <v>375</v>
      </c>
      <c r="E132" s="100" t="s">
        <v>290</v>
      </c>
      <c r="F132" s="152">
        <v>1</v>
      </c>
      <c r="G132" s="156"/>
      <c r="H132" s="151"/>
      <c r="I132" s="73" t="s">
        <v>55</v>
      </c>
      <c r="J132" s="79">
        <f t="shared" si="66"/>
        <v>0</v>
      </c>
      <c r="K132" s="79">
        <f t="shared" si="67"/>
        <v>0</v>
      </c>
      <c r="L132" s="150"/>
      <c r="M132" s="153"/>
      <c r="N132" s="80">
        <f t="shared" si="68"/>
        <v>0</v>
      </c>
      <c r="O132" s="81" t="str">
        <f t="shared" si="69"/>
        <v>-</v>
      </c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39.75" customHeight="1" x14ac:dyDescent="0.15">
      <c r="A133" s="9"/>
      <c r="B133" s="84" t="s">
        <v>86</v>
      </c>
      <c r="C133" s="102"/>
      <c r="D133" s="196" t="s">
        <v>604</v>
      </c>
      <c r="E133" s="179"/>
      <c r="F133" s="179"/>
      <c r="G133" s="179"/>
      <c r="H133" s="179"/>
      <c r="I133" s="180"/>
      <c r="J133" s="85">
        <f t="shared" ref="J133:K133" si="70">SUM(J126:J132)</f>
        <v>0</v>
      </c>
      <c r="K133" s="85">
        <f t="shared" si="70"/>
        <v>0</v>
      </c>
      <c r="L133" s="48"/>
      <c r="M133" s="86">
        <f t="shared" ref="M133:N133" si="71">SUM(M126:M132)</f>
        <v>0</v>
      </c>
      <c r="N133" s="86">
        <f t="shared" si="71"/>
        <v>0</v>
      </c>
      <c r="O133" s="86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60.75" customHeight="1" x14ac:dyDescent="0.15">
      <c r="A134" s="9"/>
      <c r="B134" s="66" t="s">
        <v>89</v>
      </c>
      <c r="C134" s="67" t="s">
        <v>185</v>
      </c>
      <c r="D134" s="68" t="s">
        <v>605</v>
      </c>
      <c r="E134" s="68"/>
      <c r="F134" s="67" t="s">
        <v>142</v>
      </c>
      <c r="G134" s="97" t="s">
        <v>143</v>
      </c>
      <c r="H134" s="98" t="s">
        <v>144</v>
      </c>
      <c r="I134" s="71" t="s">
        <v>145</v>
      </c>
      <c r="J134" s="71" t="s">
        <v>283</v>
      </c>
      <c r="K134" s="69" t="s">
        <v>146</v>
      </c>
      <c r="L134" s="97" t="s">
        <v>147</v>
      </c>
      <c r="M134" s="72" t="s">
        <v>20</v>
      </c>
      <c r="N134" s="72" t="s">
        <v>148</v>
      </c>
      <c r="O134" s="72" t="s">
        <v>149</v>
      </c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24.75" customHeight="1" x14ac:dyDescent="0.15">
      <c r="A135" s="9"/>
      <c r="B135" s="73" t="s">
        <v>606</v>
      </c>
      <c r="C135" s="155" t="s">
        <v>137</v>
      </c>
      <c r="D135" s="103" t="s">
        <v>607</v>
      </c>
      <c r="E135" s="103" t="s">
        <v>608</v>
      </c>
      <c r="F135" s="152">
        <v>1</v>
      </c>
      <c r="G135" s="156"/>
      <c r="H135" s="157"/>
      <c r="I135" s="73" t="s">
        <v>55</v>
      </c>
      <c r="J135" s="79">
        <f t="shared" ref="J135:J139" si="72">SUM(F135*H135)</f>
        <v>0</v>
      </c>
      <c r="K135" s="79">
        <f t="shared" ref="K135:K139" si="73">IF(C135="YES / SI",J135,0)</f>
        <v>0</v>
      </c>
      <c r="L135" s="150"/>
      <c r="M135" s="153"/>
      <c r="N135" s="80">
        <f t="shared" ref="N135:N139" si="74">M135-K135</f>
        <v>0</v>
      </c>
      <c r="O135" s="81" t="str">
        <f t="shared" ref="O135:O139" si="75">IF(K135=0,"-",N135/K135)</f>
        <v>-</v>
      </c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ht="24.75" customHeight="1" x14ac:dyDescent="0.15">
      <c r="A136" s="9"/>
      <c r="B136" s="73" t="s">
        <v>609</v>
      </c>
      <c r="C136" s="155" t="s">
        <v>137</v>
      </c>
      <c r="D136" s="100" t="s">
        <v>610</v>
      </c>
      <c r="E136" s="100" t="s">
        <v>611</v>
      </c>
      <c r="F136" s="152">
        <v>1</v>
      </c>
      <c r="G136" s="156"/>
      <c r="H136" s="157"/>
      <c r="I136" s="24" t="s">
        <v>55</v>
      </c>
      <c r="J136" s="79">
        <f t="shared" si="72"/>
        <v>0</v>
      </c>
      <c r="K136" s="79">
        <f t="shared" si="73"/>
        <v>0</v>
      </c>
      <c r="L136" s="150"/>
      <c r="M136" s="153">
        <v>0</v>
      </c>
      <c r="N136" s="80">
        <f t="shared" si="74"/>
        <v>0</v>
      </c>
      <c r="O136" s="81" t="str">
        <f t="shared" si="75"/>
        <v>-</v>
      </c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24.75" customHeight="1" x14ac:dyDescent="0.15">
      <c r="A137" s="9"/>
      <c r="B137" s="73" t="s">
        <v>612</v>
      </c>
      <c r="C137" s="155" t="s">
        <v>137</v>
      </c>
      <c r="D137" s="100" t="s">
        <v>613</v>
      </c>
      <c r="E137" s="100" t="s">
        <v>614</v>
      </c>
      <c r="F137" s="152">
        <v>1</v>
      </c>
      <c r="G137" s="156"/>
      <c r="H137" s="157"/>
      <c r="I137" s="24" t="s">
        <v>55</v>
      </c>
      <c r="J137" s="79">
        <f t="shared" si="72"/>
        <v>0</v>
      </c>
      <c r="K137" s="79">
        <f t="shared" si="73"/>
        <v>0</v>
      </c>
      <c r="L137" s="150"/>
      <c r="M137" s="153">
        <v>0</v>
      </c>
      <c r="N137" s="80">
        <f t="shared" si="74"/>
        <v>0</v>
      </c>
      <c r="O137" s="81" t="str">
        <f t="shared" si="75"/>
        <v>-</v>
      </c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24.75" customHeight="1" x14ac:dyDescent="0.15">
      <c r="A138" s="9"/>
      <c r="B138" s="73" t="s">
        <v>615</v>
      </c>
      <c r="C138" s="155" t="s">
        <v>137</v>
      </c>
      <c r="D138" s="100" t="s">
        <v>352</v>
      </c>
      <c r="E138" s="100" t="s">
        <v>470</v>
      </c>
      <c r="F138" s="152">
        <v>1</v>
      </c>
      <c r="G138" s="156"/>
      <c r="H138" s="157"/>
      <c r="I138" s="24" t="s">
        <v>55</v>
      </c>
      <c r="J138" s="79">
        <f t="shared" si="72"/>
        <v>0</v>
      </c>
      <c r="K138" s="79">
        <f t="shared" si="73"/>
        <v>0</v>
      </c>
      <c r="L138" s="150"/>
      <c r="M138" s="153">
        <v>0</v>
      </c>
      <c r="N138" s="80">
        <f t="shared" si="74"/>
        <v>0</v>
      </c>
      <c r="O138" s="81" t="str">
        <f t="shared" si="75"/>
        <v>-</v>
      </c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24.75" customHeight="1" x14ac:dyDescent="0.15">
      <c r="A139" s="9"/>
      <c r="B139" s="73" t="s">
        <v>616</v>
      </c>
      <c r="C139" s="155" t="s">
        <v>137</v>
      </c>
      <c r="D139" s="100" t="s">
        <v>375</v>
      </c>
      <c r="E139" s="100" t="s">
        <v>290</v>
      </c>
      <c r="F139" s="152">
        <v>1</v>
      </c>
      <c r="G139" s="156"/>
      <c r="H139" s="157"/>
      <c r="I139" s="24" t="s">
        <v>55</v>
      </c>
      <c r="J139" s="79">
        <f t="shared" si="72"/>
        <v>0</v>
      </c>
      <c r="K139" s="79">
        <f t="shared" si="73"/>
        <v>0</v>
      </c>
      <c r="L139" s="150"/>
      <c r="M139" s="153"/>
      <c r="N139" s="80">
        <f t="shared" si="74"/>
        <v>0</v>
      </c>
      <c r="O139" s="81" t="str">
        <f t="shared" si="75"/>
        <v>-</v>
      </c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39.75" customHeight="1" x14ac:dyDescent="0.15">
      <c r="A140" s="9"/>
      <c r="B140" s="84" t="s">
        <v>89</v>
      </c>
      <c r="C140" s="102"/>
      <c r="D140" s="196" t="s">
        <v>617</v>
      </c>
      <c r="E140" s="179"/>
      <c r="F140" s="179"/>
      <c r="G140" s="179"/>
      <c r="H140" s="179"/>
      <c r="I140" s="180"/>
      <c r="J140" s="85">
        <f t="shared" ref="J140:K140" si="76">SUM(J135:J139)</f>
        <v>0</v>
      </c>
      <c r="K140" s="85">
        <f t="shared" si="76"/>
        <v>0</v>
      </c>
      <c r="L140" s="48"/>
      <c r="M140" s="86">
        <f t="shared" ref="M140:N140" si="77">SUM(M135:M139)</f>
        <v>0</v>
      </c>
      <c r="N140" s="86">
        <f t="shared" si="77"/>
        <v>0</v>
      </c>
      <c r="O140" s="86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60.75" customHeight="1" x14ac:dyDescent="0.15">
      <c r="A141" s="9"/>
      <c r="B141" s="66" t="s">
        <v>92</v>
      </c>
      <c r="C141" s="67" t="s">
        <v>185</v>
      </c>
      <c r="D141" s="68" t="s">
        <v>618</v>
      </c>
      <c r="E141" s="68"/>
      <c r="F141" s="67" t="s">
        <v>142</v>
      </c>
      <c r="G141" s="97" t="s">
        <v>143</v>
      </c>
      <c r="H141" s="98" t="s">
        <v>144</v>
      </c>
      <c r="I141" s="71" t="s">
        <v>145</v>
      </c>
      <c r="J141" s="71" t="s">
        <v>283</v>
      </c>
      <c r="K141" s="69" t="s">
        <v>146</v>
      </c>
      <c r="L141" s="97" t="s">
        <v>147</v>
      </c>
      <c r="M141" s="72" t="s">
        <v>20</v>
      </c>
      <c r="N141" s="72" t="s">
        <v>148</v>
      </c>
      <c r="O141" s="72" t="s">
        <v>149</v>
      </c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ht="24.75" customHeight="1" x14ac:dyDescent="0.15">
      <c r="A142" s="9"/>
      <c r="B142" s="73" t="s">
        <v>619</v>
      </c>
      <c r="C142" s="155" t="s">
        <v>137</v>
      </c>
      <c r="D142" s="100" t="s">
        <v>620</v>
      </c>
      <c r="E142" s="100" t="s">
        <v>621</v>
      </c>
      <c r="F142" s="152">
        <v>1</v>
      </c>
      <c r="G142" s="156"/>
      <c r="H142" s="157"/>
      <c r="I142" s="24" t="s">
        <v>55</v>
      </c>
      <c r="J142" s="114">
        <f t="shared" ref="J142:J148" si="78">SUM(F142*H142)</f>
        <v>0</v>
      </c>
      <c r="K142" s="79">
        <f t="shared" ref="K142:K148" si="79">IF(C142="YES / SI",J142,0)</f>
        <v>0</v>
      </c>
      <c r="L142" s="150"/>
      <c r="M142" s="153"/>
      <c r="N142" s="80">
        <f t="shared" ref="N142:N148" si="80">M142-K142</f>
        <v>0</v>
      </c>
      <c r="O142" s="81" t="str">
        <f t="shared" ref="O142:O148" si="81">IF(K142=0,"-",N142/K142)</f>
        <v>-</v>
      </c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24.75" customHeight="1" x14ac:dyDescent="0.15">
      <c r="A143" s="9"/>
      <c r="B143" s="73" t="s">
        <v>622</v>
      </c>
      <c r="C143" s="155" t="s">
        <v>137</v>
      </c>
      <c r="D143" s="100" t="s">
        <v>623</v>
      </c>
      <c r="E143" s="100" t="s">
        <v>624</v>
      </c>
      <c r="F143" s="152">
        <v>1</v>
      </c>
      <c r="G143" s="156"/>
      <c r="H143" s="157"/>
      <c r="I143" s="24" t="s">
        <v>55</v>
      </c>
      <c r="J143" s="114">
        <f t="shared" si="78"/>
        <v>0</v>
      </c>
      <c r="K143" s="79">
        <f t="shared" si="79"/>
        <v>0</v>
      </c>
      <c r="L143" s="150"/>
      <c r="M143" s="153">
        <v>0</v>
      </c>
      <c r="N143" s="80">
        <f t="shared" si="80"/>
        <v>0</v>
      </c>
      <c r="O143" s="81" t="str">
        <f t="shared" si="81"/>
        <v>-</v>
      </c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24.75" customHeight="1" x14ac:dyDescent="0.15">
      <c r="A144" s="9"/>
      <c r="B144" s="73" t="s">
        <v>625</v>
      </c>
      <c r="C144" s="155" t="s">
        <v>137</v>
      </c>
      <c r="D144" s="100" t="s">
        <v>626</v>
      </c>
      <c r="E144" s="100" t="s">
        <v>627</v>
      </c>
      <c r="F144" s="152">
        <v>1</v>
      </c>
      <c r="G144" s="156"/>
      <c r="H144" s="157"/>
      <c r="I144" s="24" t="s">
        <v>55</v>
      </c>
      <c r="J144" s="114">
        <f t="shared" si="78"/>
        <v>0</v>
      </c>
      <c r="K144" s="79">
        <f t="shared" si="79"/>
        <v>0</v>
      </c>
      <c r="L144" s="150"/>
      <c r="M144" s="153">
        <v>0</v>
      </c>
      <c r="N144" s="80">
        <f t="shared" si="80"/>
        <v>0</v>
      </c>
      <c r="O144" s="81" t="str">
        <f t="shared" si="81"/>
        <v>-</v>
      </c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24.75" customHeight="1" x14ac:dyDescent="0.15">
      <c r="A145" s="9"/>
      <c r="B145" s="73" t="s">
        <v>628</v>
      </c>
      <c r="C145" s="155" t="s">
        <v>137</v>
      </c>
      <c r="D145" s="100" t="s">
        <v>629</v>
      </c>
      <c r="E145" s="100" t="s">
        <v>630</v>
      </c>
      <c r="F145" s="152">
        <v>1</v>
      </c>
      <c r="G145" s="156"/>
      <c r="H145" s="157"/>
      <c r="I145" s="24" t="s">
        <v>55</v>
      </c>
      <c r="J145" s="114">
        <f t="shared" si="78"/>
        <v>0</v>
      </c>
      <c r="K145" s="79">
        <f t="shared" si="79"/>
        <v>0</v>
      </c>
      <c r="L145" s="150"/>
      <c r="M145" s="153">
        <v>0</v>
      </c>
      <c r="N145" s="80">
        <f t="shared" si="80"/>
        <v>0</v>
      </c>
      <c r="O145" s="81" t="str">
        <f t="shared" si="81"/>
        <v>-</v>
      </c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24.75" customHeight="1" x14ac:dyDescent="0.15">
      <c r="A146" s="9"/>
      <c r="B146" s="73" t="s">
        <v>631</v>
      </c>
      <c r="C146" s="155" t="s">
        <v>137</v>
      </c>
      <c r="D146" s="100" t="s">
        <v>632</v>
      </c>
      <c r="E146" s="100" t="s">
        <v>633</v>
      </c>
      <c r="F146" s="152">
        <v>1</v>
      </c>
      <c r="G146" s="156"/>
      <c r="H146" s="157"/>
      <c r="I146" s="24" t="s">
        <v>55</v>
      </c>
      <c r="J146" s="114">
        <f t="shared" si="78"/>
        <v>0</v>
      </c>
      <c r="K146" s="79">
        <f t="shared" si="79"/>
        <v>0</v>
      </c>
      <c r="L146" s="150"/>
      <c r="M146" s="153">
        <v>0</v>
      </c>
      <c r="N146" s="80">
        <f t="shared" si="80"/>
        <v>0</v>
      </c>
      <c r="O146" s="81" t="str">
        <f t="shared" si="81"/>
        <v>-</v>
      </c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24.75" customHeight="1" x14ac:dyDescent="0.15">
      <c r="A147" s="9"/>
      <c r="B147" s="73" t="s">
        <v>634</v>
      </c>
      <c r="C147" s="155" t="s">
        <v>137</v>
      </c>
      <c r="D147" s="100" t="s">
        <v>635</v>
      </c>
      <c r="E147" s="100" t="s">
        <v>636</v>
      </c>
      <c r="F147" s="152">
        <v>1</v>
      </c>
      <c r="G147" s="156"/>
      <c r="H147" s="157"/>
      <c r="I147" s="24" t="s">
        <v>55</v>
      </c>
      <c r="J147" s="114">
        <f t="shared" si="78"/>
        <v>0</v>
      </c>
      <c r="K147" s="79">
        <f t="shared" si="79"/>
        <v>0</v>
      </c>
      <c r="L147" s="150"/>
      <c r="M147" s="153">
        <v>0</v>
      </c>
      <c r="N147" s="80">
        <f t="shared" si="80"/>
        <v>0</v>
      </c>
      <c r="O147" s="81" t="str">
        <f t="shared" si="81"/>
        <v>-</v>
      </c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24.75" customHeight="1" x14ac:dyDescent="0.15">
      <c r="A148" s="9"/>
      <c r="B148" s="73" t="s">
        <v>637</v>
      </c>
      <c r="C148" s="155" t="s">
        <v>137</v>
      </c>
      <c r="D148" s="100" t="s">
        <v>375</v>
      </c>
      <c r="E148" s="100" t="s">
        <v>290</v>
      </c>
      <c r="F148" s="152">
        <v>1</v>
      </c>
      <c r="G148" s="156"/>
      <c r="H148" s="157"/>
      <c r="I148" s="24" t="s">
        <v>55</v>
      </c>
      <c r="J148" s="114">
        <f t="shared" si="78"/>
        <v>0</v>
      </c>
      <c r="K148" s="79">
        <f t="shared" si="79"/>
        <v>0</v>
      </c>
      <c r="L148" s="150"/>
      <c r="M148" s="153"/>
      <c r="N148" s="80">
        <f t="shared" si="80"/>
        <v>0</v>
      </c>
      <c r="O148" s="81" t="str">
        <f t="shared" si="81"/>
        <v>-</v>
      </c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ht="24.75" customHeight="1" x14ac:dyDescent="0.15">
      <c r="A149" s="9"/>
      <c r="B149" s="90" t="s">
        <v>92</v>
      </c>
      <c r="C149" s="102"/>
      <c r="D149" s="196" t="s">
        <v>638</v>
      </c>
      <c r="E149" s="179"/>
      <c r="F149" s="179"/>
      <c r="G149" s="179"/>
      <c r="H149" s="179"/>
      <c r="I149" s="180"/>
      <c r="J149" s="85">
        <f t="shared" ref="J149:K149" si="82">SUM(J142:J148)</f>
        <v>0</v>
      </c>
      <c r="K149" s="85">
        <f t="shared" si="82"/>
        <v>0</v>
      </c>
      <c r="L149" s="48"/>
      <c r="M149" s="86">
        <f t="shared" ref="M149:N149" si="83">SUM(M142:M148)</f>
        <v>0</v>
      </c>
      <c r="N149" s="86">
        <f t="shared" si="83"/>
        <v>0</v>
      </c>
      <c r="O149" s="86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60.75" customHeight="1" x14ac:dyDescent="0.15">
      <c r="A150" s="9"/>
      <c r="B150" s="66" t="s">
        <v>95</v>
      </c>
      <c r="C150" s="67" t="s">
        <v>185</v>
      </c>
      <c r="D150" s="68" t="s">
        <v>639</v>
      </c>
      <c r="E150" s="68"/>
      <c r="F150" s="67" t="s">
        <v>142</v>
      </c>
      <c r="G150" s="97" t="s">
        <v>143</v>
      </c>
      <c r="H150" s="98" t="s">
        <v>144</v>
      </c>
      <c r="I150" s="71" t="s">
        <v>145</v>
      </c>
      <c r="J150" s="71" t="s">
        <v>283</v>
      </c>
      <c r="K150" s="69" t="s">
        <v>146</v>
      </c>
      <c r="L150" s="97" t="s">
        <v>147</v>
      </c>
      <c r="M150" s="72" t="s">
        <v>20</v>
      </c>
      <c r="N150" s="72" t="s">
        <v>148</v>
      </c>
      <c r="O150" s="72" t="s">
        <v>149</v>
      </c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ht="24.75" customHeight="1" x14ac:dyDescent="0.15">
      <c r="A151" s="9"/>
      <c r="B151" s="73" t="s">
        <v>640</v>
      </c>
      <c r="C151" s="155" t="s">
        <v>137</v>
      </c>
      <c r="D151" s="100" t="s">
        <v>270</v>
      </c>
      <c r="E151" s="100" t="s">
        <v>641</v>
      </c>
      <c r="F151" s="152">
        <v>1</v>
      </c>
      <c r="G151" s="156"/>
      <c r="H151" s="157"/>
      <c r="I151" s="24" t="s">
        <v>55</v>
      </c>
      <c r="J151" s="114">
        <f t="shared" ref="J151:J157" si="84">SUM(F151*H151)</f>
        <v>0</v>
      </c>
      <c r="K151" s="79">
        <f t="shared" ref="K151:K157" si="85">IF(C151="YES / SI",J151,0)</f>
        <v>0</v>
      </c>
      <c r="L151" s="150"/>
      <c r="M151" s="153"/>
      <c r="N151" s="80">
        <f t="shared" ref="N151:N157" si="86">M151-K151</f>
        <v>0</v>
      </c>
      <c r="O151" s="81" t="str">
        <f t="shared" ref="O151:O157" si="87">IF(K151=0,"-",N151/K151)</f>
        <v>-</v>
      </c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24.75" customHeight="1" x14ac:dyDescent="0.15">
      <c r="A152" s="9"/>
      <c r="B152" s="73" t="s">
        <v>642</v>
      </c>
      <c r="C152" s="155" t="s">
        <v>137</v>
      </c>
      <c r="D152" s="100" t="s">
        <v>643</v>
      </c>
      <c r="E152" s="100" t="s">
        <v>643</v>
      </c>
      <c r="F152" s="152">
        <v>1</v>
      </c>
      <c r="G152" s="156"/>
      <c r="H152" s="157"/>
      <c r="I152" s="24" t="s">
        <v>55</v>
      </c>
      <c r="J152" s="114">
        <f t="shared" si="84"/>
        <v>0</v>
      </c>
      <c r="K152" s="79">
        <f t="shared" si="85"/>
        <v>0</v>
      </c>
      <c r="L152" s="150"/>
      <c r="M152" s="153">
        <v>0</v>
      </c>
      <c r="N152" s="80">
        <f t="shared" si="86"/>
        <v>0</v>
      </c>
      <c r="O152" s="81" t="str">
        <f t="shared" si="87"/>
        <v>-</v>
      </c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24.75" customHeight="1" x14ac:dyDescent="0.15">
      <c r="A153" s="9"/>
      <c r="B153" s="73" t="s">
        <v>644</v>
      </c>
      <c r="C153" s="155" t="s">
        <v>137</v>
      </c>
      <c r="D153" s="100" t="s">
        <v>645</v>
      </c>
      <c r="E153" s="100" t="s">
        <v>646</v>
      </c>
      <c r="F153" s="152">
        <v>1</v>
      </c>
      <c r="G153" s="156"/>
      <c r="H153" s="157"/>
      <c r="I153" s="24" t="s">
        <v>55</v>
      </c>
      <c r="J153" s="114">
        <f t="shared" si="84"/>
        <v>0</v>
      </c>
      <c r="K153" s="79">
        <f t="shared" si="85"/>
        <v>0</v>
      </c>
      <c r="L153" s="150"/>
      <c r="M153" s="153">
        <v>0</v>
      </c>
      <c r="N153" s="80">
        <f t="shared" si="86"/>
        <v>0</v>
      </c>
      <c r="O153" s="81" t="str">
        <f t="shared" si="87"/>
        <v>-</v>
      </c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24.75" customHeight="1" x14ac:dyDescent="0.15">
      <c r="A154" s="9"/>
      <c r="B154" s="73" t="s">
        <v>647</v>
      </c>
      <c r="C154" s="155" t="s">
        <v>137</v>
      </c>
      <c r="D154" s="100" t="s">
        <v>508</v>
      </c>
      <c r="E154" s="100" t="s">
        <v>508</v>
      </c>
      <c r="F154" s="152">
        <v>1</v>
      </c>
      <c r="G154" s="156"/>
      <c r="H154" s="157"/>
      <c r="I154" s="24" t="s">
        <v>55</v>
      </c>
      <c r="J154" s="114">
        <f t="shared" si="84"/>
        <v>0</v>
      </c>
      <c r="K154" s="79">
        <f t="shared" si="85"/>
        <v>0</v>
      </c>
      <c r="L154" s="150"/>
      <c r="M154" s="153">
        <v>0</v>
      </c>
      <c r="N154" s="80">
        <f t="shared" si="86"/>
        <v>0</v>
      </c>
      <c r="O154" s="81" t="str">
        <f t="shared" si="87"/>
        <v>-</v>
      </c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ht="24.75" customHeight="1" x14ac:dyDescent="0.15">
      <c r="A155" s="9"/>
      <c r="B155" s="73" t="s">
        <v>648</v>
      </c>
      <c r="C155" s="155" t="s">
        <v>137</v>
      </c>
      <c r="D155" s="100" t="s">
        <v>649</v>
      </c>
      <c r="E155" s="100" t="s">
        <v>650</v>
      </c>
      <c r="F155" s="152">
        <v>1</v>
      </c>
      <c r="G155" s="156"/>
      <c r="H155" s="157"/>
      <c r="I155" s="24" t="s">
        <v>55</v>
      </c>
      <c r="J155" s="114">
        <f t="shared" si="84"/>
        <v>0</v>
      </c>
      <c r="K155" s="79">
        <f t="shared" si="85"/>
        <v>0</v>
      </c>
      <c r="L155" s="150"/>
      <c r="M155" s="153">
        <v>0</v>
      </c>
      <c r="N155" s="80">
        <f t="shared" si="86"/>
        <v>0</v>
      </c>
      <c r="O155" s="81" t="str">
        <f t="shared" si="87"/>
        <v>-</v>
      </c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24.75" customHeight="1" x14ac:dyDescent="0.15">
      <c r="A156" s="9"/>
      <c r="B156" s="73" t="s">
        <v>651</v>
      </c>
      <c r="C156" s="155" t="s">
        <v>137</v>
      </c>
      <c r="D156" s="100" t="s">
        <v>652</v>
      </c>
      <c r="E156" s="100" t="s">
        <v>653</v>
      </c>
      <c r="F156" s="152">
        <v>1</v>
      </c>
      <c r="G156" s="156"/>
      <c r="H156" s="157"/>
      <c r="I156" s="24" t="s">
        <v>55</v>
      </c>
      <c r="J156" s="114">
        <f t="shared" si="84"/>
        <v>0</v>
      </c>
      <c r="K156" s="79">
        <f t="shared" si="85"/>
        <v>0</v>
      </c>
      <c r="L156" s="150"/>
      <c r="M156" s="153">
        <v>0</v>
      </c>
      <c r="N156" s="80">
        <f t="shared" si="86"/>
        <v>0</v>
      </c>
      <c r="O156" s="81" t="str">
        <f t="shared" si="87"/>
        <v>-</v>
      </c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ht="24.75" customHeight="1" x14ac:dyDescent="0.15">
      <c r="A157" s="9"/>
      <c r="B157" s="73" t="s">
        <v>654</v>
      </c>
      <c r="C157" s="155" t="s">
        <v>137</v>
      </c>
      <c r="D157" s="100" t="s">
        <v>375</v>
      </c>
      <c r="E157" s="100" t="s">
        <v>290</v>
      </c>
      <c r="F157" s="152">
        <v>1</v>
      </c>
      <c r="G157" s="156"/>
      <c r="H157" s="157"/>
      <c r="I157" s="24" t="s">
        <v>55</v>
      </c>
      <c r="J157" s="114">
        <f t="shared" si="84"/>
        <v>0</v>
      </c>
      <c r="K157" s="79">
        <f t="shared" si="85"/>
        <v>0</v>
      </c>
      <c r="L157" s="150"/>
      <c r="M157" s="153"/>
      <c r="N157" s="80">
        <f t="shared" si="86"/>
        <v>0</v>
      </c>
      <c r="O157" s="81" t="str">
        <f t="shared" si="87"/>
        <v>-</v>
      </c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ht="39.75" customHeight="1" x14ac:dyDescent="0.15">
      <c r="A158" s="9"/>
      <c r="B158" s="90" t="s">
        <v>95</v>
      </c>
      <c r="C158" s="107"/>
      <c r="D158" s="196" t="s">
        <v>655</v>
      </c>
      <c r="E158" s="179"/>
      <c r="F158" s="179"/>
      <c r="G158" s="179"/>
      <c r="H158" s="179"/>
      <c r="I158" s="180"/>
      <c r="J158" s="48">
        <f t="shared" ref="J158:K158" si="88">SUM(J151:J157)</f>
        <v>0</v>
      </c>
      <c r="K158" s="48">
        <f t="shared" si="88"/>
        <v>0</v>
      </c>
      <c r="L158" s="48"/>
      <c r="M158" s="91">
        <f t="shared" ref="M158:N158" si="89">SUM(M151:M157)</f>
        <v>0</v>
      </c>
      <c r="N158" s="91">
        <f t="shared" si="89"/>
        <v>0</v>
      </c>
      <c r="O158" s="91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ht="24.75" customHeight="1" x14ac:dyDescent="0.15">
      <c r="A159" s="9"/>
      <c r="B159" s="56"/>
      <c r="C159" s="39"/>
      <c r="D159" s="57"/>
      <c r="E159" s="57"/>
      <c r="F159" s="9"/>
      <c r="G159" s="9"/>
      <c r="H159" s="58"/>
      <c r="I159" s="9"/>
      <c r="J159" s="58"/>
      <c r="K159" s="58"/>
      <c r="L159" s="58"/>
      <c r="M159" s="58"/>
      <c r="N159" s="58"/>
      <c r="O159" s="58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ht="24.75" customHeight="1" x14ac:dyDescent="0.15">
      <c r="A160" s="9"/>
      <c r="B160" s="56"/>
      <c r="C160" s="39"/>
      <c r="D160" s="57"/>
      <c r="E160" s="57"/>
      <c r="F160" s="9"/>
      <c r="G160" s="9"/>
      <c r="H160" s="58"/>
      <c r="I160" s="9"/>
      <c r="J160" s="58"/>
      <c r="K160" s="58"/>
      <c r="L160" s="58"/>
      <c r="M160" s="58"/>
      <c r="N160" s="58"/>
      <c r="O160" s="58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24.75" customHeight="1" x14ac:dyDescent="0.15">
      <c r="A161" s="9"/>
      <c r="B161" s="56"/>
      <c r="C161" s="39"/>
      <c r="D161" s="57"/>
      <c r="E161" s="57"/>
      <c r="F161" s="9"/>
      <c r="G161" s="9"/>
      <c r="H161" s="58"/>
      <c r="I161" s="9"/>
      <c r="J161" s="58"/>
      <c r="K161" s="58"/>
      <c r="L161" s="58"/>
      <c r="M161" s="58"/>
      <c r="N161" s="58"/>
      <c r="O161" s="58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24.75" customHeight="1" x14ac:dyDescent="0.15">
      <c r="A162" s="9"/>
      <c r="B162" s="56"/>
      <c r="C162" s="39"/>
      <c r="D162" s="57"/>
      <c r="E162" s="57"/>
      <c r="F162" s="9"/>
      <c r="G162" s="9"/>
      <c r="H162" s="58"/>
      <c r="I162" s="9"/>
      <c r="J162" s="58"/>
      <c r="K162" s="58"/>
      <c r="L162" s="58"/>
      <c r="M162" s="58"/>
      <c r="N162" s="58"/>
      <c r="O162" s="58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ht="24.75" customHeight="1" x14ac:dyDescent="0.15">
      <c r="A163" s="9"/>
      <c r="B163" s="56"/>
      <c r="C163" s="39"/>
      <c r="D163" s="57"/>
      <c r="E163" s="57"/>
      <c r="F163" s="9"/>
      <c r="G163" s="9"/>
      <c r="H163" s="58"/>
      <c r="I163" s="9"/>
      <c r="J163" s="58"/>
      <c r="K163" s="58"/>
      <c r="L163" s="58"/>
      <c r="M163" s="58"/>
      <c r="N163" s="58"/>
      <c r="O163" s="58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24.75" customHeight="1" x14ac:dyDescent="0.15">
      <c r="A164" s="9"/>
      <c r="B164" s="56"/>
      <c r="C164" s="39"/>
      <c r="D164" s="57"/>
      <c r="E164" s="57"/>
      <c r="F164" s="9"/>
      <c r="G164" s="9"/>
      <c r="H164" s="58"/>
      <c r="I164" s="9"/>
      <c r="J164" s="58"/>
      <c r="K164" s="58"/>
      <c r="L164" s="58"/>
      <c r="M164" s="58"/>
      <c r="N164" s="58"/>
      <c r="O164" s="58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ht="24.75" customHeight="1" x14ac:dyDescent="0.15">
      <c r="A165" s="9"/>
      <c r="B165" s="56"/>
      <c r="C165" s="39"/>
      <c r="D165" s="57"/>
      <c r="E165" s="57"/>
      <c r="F165" s="9"/>
      <c r="G165" s="9"/>
      <c r="H165" s="58"/>
      <c r="I165" s="9"/>
      <c r="J165" s="58"/>
      <c r="K165" s="58"/>
      <c r="L165" s="58"/>
      <c r="M165" s="58"/>
      <c r="N165" s="58"/>
      <c r="O165" s="58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24.75" customHeight="1" x14ac:dyDescent="0.15">
      <c r="A166" s="9"/>
      <c r="B166" s="56"/>
      <c r="C166" s="39"/>
      <c r="D166" s="57"/>
      <c r="E166" s="57"/>
      <c r="F166" s="9"/>
      <c r="G166" s="9"/>
      <c r="H166" s="58"/>
      <c r="I166" s="9"/>
      <c r="J166" s="58"/>
      <c r="K166" s="58"/>
      <c r="L166" s="58"/>
      <c r="M166" s="58"/>
      <c r="N166" s="58"/>
      <c r="O166" s="58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24.75" customHeight="1" x14ac:dyDescent="0.15">
      <c r="A167" s="9"/>
      <c r="B167" s="56"/>
      <c r="C167" s="39"/>
      <c r="D167" s="57"/>
      <c r="E167" s="57"/>
      <c r="F167" s="9"/>
      <c r="G167" s="9"/>
      <c r="H167" s="58"/>
      <c r="I167" s="9"/>
      <c r="J167" s="58"/>
      <c r="K167" s="58"/>
      <c r="L167" s="58"/>
      <c r="M167" s="58"/>
      <c r="N167" s="58"/>
      <c r="O167" s="58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24.75" customHeight="1" x14ac:dyDescent="0.15">
      <c r="A168" s="9"/>
      <c r="B168" s="56"/>
      <c r="C168" s="39"/>
      <c r="D168" s="57"/>
      <c r="E168" s="57"/>
      <c r="F168" s="9"/>
      <c r="G168" s="9"/>
      <c r="H168" s="58"/>
      <c r="I168" s="9"/>
      <c r="J168" s="58"/>
      <c r="K168" s="58"/>
      <c r="L168" s="58"/>
      <c r="M168" s="58"/>
      <c r="N168" s="58"/>
      <c r="O168" s="58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24.75" customHeight="1" x14ac:dyDescent="0.15">
      <c r="A169" s="9"/>
      <c r="B169" s="56"/>
      <c r="C169" s="39"/>
      <c r="D169" s="57"/>
      <c r="E169" s="57"/>
      <c r="F169" s="9"/>
      <c r="G169" s="9"/>
      <c r="H169" s="58"/>
      <c r="I169" s="9"/>
      <c r="J169" s="58"/>
      <c r="K169" s="58"/>
      <c r="L169" s="58"/>
      <c r="M169" s="58"/>
      <c r="N169" s="58"/>
      <c r="O169" s="58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24.75" customHeight="1" x14ac:dyDescent="0.15">
      <c r="A170" s="9"/>
      <c r="B170" s="56"/>
      <c r="C170" s="39"/>
      <c r="D170" s="57"/>
      <c r="E170" s="57"/>
      <c r="F170" s="9"/>
      <c r="G170" s="9"/>
      <c r="H170" s="58"/>
      <c r="I170" s="9"/>
      <c r="J170" s="58"/>
      <c r="K170" s="58"/>
      <c r="L170" s="58"/>
      <c r="M170" s="58"/>
      <c r="N170" s="58"/>
      <c r="O170" s="58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ht="24.75" customHeight="1" x14ac:dyDescent="0.15">
      <c r="A171" s="9"/>
      <c r="B171" s="56"/>
      <c r="C171" s="39"/>
      <c r="D171" s="57"/>
      <c r="E171" s="57"/>
      <c r="F171" s="9"/>
      <c r="G171" s="9"/>
      <c r="H171" s="58"/>
      <c r="I171" s="9"/>
      <c r="J171" s="58"/>
      <c r="K171" s="58"/>
      <c r="L171" s="58"/>
      <c r="M171" s="58"/>
      <c r="N171" s="58"/>
      <c r="O171" s="58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ht="24.75" customHeight="1" x14ac:dyDescent="0.15">
      <c r="A172" s="9"/>
      <c r="B172" s="56"/>
      <c r="C172" s="39"/>
      <c r="D172" s="57"/>
      <c r="E172" s="57"/>
      <c r="F172" s="9"/>
      <c r="G172" s="9"/>
      <c r="H172" s="58"/>
      <c r="I172" s="9"/>
      <c r="J172" s="58"/>
      <c r="K172" s="58"/>
      <c r="L172" s="58"/>
      <c r="M172" s="58"/>
      <c r="N172" s="58"/>
      <c r="O172" s="58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24.75" customHeight="1" x14ac:dyDescent="0.15">
      <c r="A173" s="9"/>
      <c r="B173" s="56"/>
      <c r="C173" s="39"/>
      <c r="D173" s="57"/>
      <c r="E173" s="57"/>
      <c r="F173" s="9"/>
      <c r="G173" s="9"/>
      <c r="H173" s="58"/>
      <c r="I173" s="9"/>
      <c r="J173" s="58"/>
      <c r="K173" s="58"/>
      <c r="L173" s="58"/>
      <c r="M173" s="58"/>
      <c r="N173" s="58"/>
      <c r="O173" s="58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ht="24.75" customHeight="1" x14ac:dyDescent="0.15">
      <c r="A174" s="9"/>
      <c r="B174" s="56"/>
      <c r="C174" s="39"/>
      <c r="D174" s="57"/>
      <c r="E174" s="57"/>
      <c r="F174" s="9"/>
      <c r="G174" s="9"/>
      <c r="H174" s="58"/>
      <c r="I174" s="9"/>
      <c r="J174" s="58"/>
      <c r="K174" s="58"/>
      <c r="L174" s="58"/>
      <c r="M174" s="58"/>
      <c r="N174" s="58"/>
      <c r="O174" s="58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ht="24.75" customHeight="1" x14ac:dyDescent="0.15">
      <c r="A175" s="9"/>
      <c r="B175" s="56"/>
      <c r="C175" s="39"/>
      <c r="D175" s="57"/>
      <c r="E175" s="57"/>
      <c r="F175" s="9"/>
      <c r="G175" s="9"/>
      <c r="H175" s="58"/>
      <c r="I175" s="9"/>
      <c r="J175" s="58"/>
      <c r="K175" s="58"/>
      <c r="L175" s="58"/>
      <c r="M175" s="58"/>
      <c r="N175" s="58"/>
      <c r="O175" s="58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24.75" customHeight="1" x14ac:dyDescent="0.15">
      <c r="A176" s="9"/>
      <c r="B176" s="56"/>
      <c r="C176" s="39"/>
      <c r="D176" s="57"/>
      <c r="E176" s="57"/>
      <c r="F176" s="9"/>
      <c r="G176" s="9"/>
      <c r="H176" s="58"/>
      <c r="I176" s="9"/>
      <c r="J176" s="58"/>
      <c r="K176" s="58"/>
      <c r="L176" s="58"/>
      <c r="M176" s="58"/>
      <c r="N176" s="58"/>
      <c r="O176" s="58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24.75" customHeight="1" x14ac:dyDescent="0.15">
      <c r="A177" s="9"/>
      <c r="B177" s="56"/>
      <c r="C177" s="39"/>
      <c r="D177" s="57"/>
      <c r="E177" s="57"/>
      <c r="F177" s="9"/>
      <c r="G177" s="9"/>
      <c r="H177" s="58"/>
      <c r="I177" s="9"/>
      <c r="J177" s="58"/>
      <c r="K177" s="58"/>
      <c r="L177" s="58"/>
      <c r="M177" s="58"/>
      <c r="N177" s="58"/>
      <c r="O177" s="58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24.75" customHeight="1" x14ac:dyDescent="0.15">
      <c r="A178" s="9"/>
      <c r="B178" s="56"/>
      <c r="C178" s="39"/>
      <c r="D178" s="57"/>
      <c r="E178" s="57"/>
      <c r="F178" s="9"/>
      <c r="G178" s="9"/>
      <c r="H178" s="58"/>
      <c r="I178" s="9"/>
      <c r="J178" s="58"/>
      <c r="K178" s="58"/>
      <c r="L178" s="58"/>
      <c r="M178" s="58"/>
      <c r="N178" s="58"/>
      <c r="O178" s="58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24.75" customHeight="1" x14ac:dyDescent="0.15">
      <c r="A179" s="9"/>
      <c r="B179" s="56"/>
      <c r="C179" s="39"/>
      <c r="D179" s="57"/>
      <c r="E179" s="57"/>
      <c r="F179" s="9"/>
      <c r="G179" s="9"/>
      <c r="H179" s="58"/>
      <c r="I179" s="9"/>
      <c r="J179" s="58"/>
      <c r="K179" s="58"/>
      <c r="L179" s="58"/>
      <c r="M179" s="58"/>
      <c r="N179" s="58"/>
      <c r="O179" s="58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ht="24.75" customHeight="1" x14ac:dyDescent="0.15">
      <c r="A180" s="9"/>
      <c r="B180" s="56"/>
      <c r="C180" s="39"/>
      <c r="D180" s="57"/>
      <c r="E180" s="57"/>
      <c r="F180" s="9"/>
      <c r="G180" s="9"/>
      <c r="H180" s="58"/>
      <c r="I180" s="9"/>
      <c r="J180" s="58"/>
      <c r="K180" s="58"/>
      <c r="L180" s="58"/>
      <c r="M180" s="58"/>
      <c r="N180" s="58"/>
      <c r="O180" s="58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ht="24.75" customHeight="1" x14ac:dyDescent="0.15">
      <c r="A181" s="9"/>
      <c r="B181" s="56"/>
      <c r="C181" s="39"/>
      <c r="D181" s="57"/>
      <c r="E181" s="57"/>
      <c r="F181" s="9"/>
      <c r="G181" s="9"/>
      <c r="H181" s="58"/>
      <c r="I181" s="9"/>
      <c r="J181" s="58"/>
      <c r="K181" s="58"/>
      <c r="L181" s="58"/>
      <c r="M181" s="58"/>
      <c r="N181" s="58"/>
      <c r="O181" s="58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ht="24.75" customHeight="1" x14ac:dyDescent="0.15">
      <c r="A182" s="9"/>
      <c r="B182" s="56"/>
      <c r="C182" s="39"/>
      <c r="D182" s="57"/>
      <c r="E182" s="57"/>
      <c r="F182" s="9"/>
      <c r="G182" s="9"/>
      <c r="H182" s="58"/>
      <c r="I182" s="9"/>
      <c r="J182" s="58"/>
      <c r="K182" s="58"/>
      <c r="L182" s="58"/>
      <c r="M182" s="58"/>
      <c r="N182" s="58"/>
      <c r="O182" s="58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ht="24.75" customHeight="1" x14ac:dyDescent="0.15">
      <c r="A183" s="9"/>
      <c r="B183" s="56"/>
      <c r="C183" s="39"/>
      <c r="D183" s="57"/>
      <c r="E183" s="57"/>
      <c r="F183" s="9"/>
      <c r="G183" s="9"/>
      <c r="H183" s="58"/>
      <c r="I183" s="9"/>
      <c r="J183" s="58"/>
      <c r="K183" s="58"/>
      <c r="L183" s="58"/>
      <c r="M183" s="58"/>
      <c r="N183" s="58"/>
      <c r="O183" s="58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ht="24.75" customHeight="1" x14ac:dyDescent="0.15">
      <c r="A184" s="9"/>
      <c r="B184" s="56"/>
      <c r="C184" s="39"/>
      <c r="D184" s="57"/>
      <c r="E184" s="57"/>
      <c r="F184" s="9"/>
      <c r="G184" s="9"/>
      <c r="H184" s="58"/>
      <c r="I184" s="9"/>
      <c r="J184" s="58"/>
      <c r="K184" s="58"/>
      <c r="L184" s="58"/>
      <c r="M184" s="58"/>
      <c r="N184" s="58"/>
      <c r="O184" s="58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ht="24.75" customHeight="1" x14ac:dyDescent="0.15">
      <c r="A185" s="9"/>
      <c r="B185" s="56"/>
      <c r="C185" s="39"/>
      <c r="D185" s="57"/>
      <c r="E185" s="57"/>
      <c r="F185" s="9"/>
      <c r="G185" s="9"/>
      <c r="H185" s="58"/>
      <c r="I185" s="9"/>
      <c r="J185" s="58"/>
      <c r="K185" s="58"/>
      <c r="L185" s="58"/>
      <c r="M185" s="58"/>
      <c r="N185" s="58"/>
      <c r="O185" s="58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ht="24.75" customHeight="1" x14ac:dyDescent="0.15">
      <c r="A186" s="9"/>
      <c r="B186" s="56"/>
      <c r="C186" s="39"/>
      <c r="D186" s="57"/>
      <c r="E186" s="57"/>
      <c r="F186" s="9"/>
      <c r="G186" s="9"/>
      <c r="H186" s="58"/>
      <c r="I186" s="9"/>
      <c r="J186" s="58"/>
      <c r="K186" s="58"/>
      <c r="L186" s="58"/>
      <c r="M186" s="58"/>
      <c r="N186" s="58"/>
      <c r="O186" s="58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ht="24.75" customHeight="1" x14ac:dyDescent="0.15">
      <c r="A187" s="9"/>
      <c r="B187" s="56"/>
      <c r="C187" s="39"/>
      <c r="D187" s="57"/>
      <c r="E187" s="57"/>
      <c r="F187" s="9"/>
      <c r="G187" s="9"/>
      <c r="H187" s="58"/>
      <c r="I187" s="9"/>
      <c r="J187" s="58"/>
      <c r="K187" s="58"/>
      <c r="L187" s="58"/>
      <c r="M187" s="58"/>
      <c r="N187" s="58"/>
      <c r="O187" s="58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ht="24.75" customHeight="1" x14ac:dyDescent="0.15">
      <c r="A188" s="9"/>
      <c r="B188" s="56"/>
      <c r="C188" s="39"/>
      <c r="D188" s="57"/>
      <c r="E188" s="57"/>
      <c r="F188" s="9"/>
      <c r="G188" s="9"/>
      <c r="H188" s="58"/>
      <c r="I188" s="9"/>
      <c r="J188" s="58"/>
      <c r="K188" s="58"/>
      <c r="L188" s="58"/>
      <c r="M188" s="58"/>
      <c r="N188" s="58"/>
      <c r="O188" s="58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ht="24.75" customHeight="1" x14ac:dyDescent="0.15">
      <c r="A189" s="9"/>
      <c r="B189" s="56"/>
      <c r="C189" s="39"/>
      <c r="D189" s="57"/>
      <c r="E189" s="57"/>
      <c r="F189" s="9"/>
      <c r="G189" s="9"/>
      <c r="H189" s="58"/>
      <c r="I189" s="9"/>
      <c r="J189" s="58"/>
      <c r="K189" s="58"/>
      <c r="L189" s="58"/>
      <c r="M189" s="58"/>
      <c r="N189" s="58"/>
      <c r="O189" s="58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ht="24.75" customHeight="1" x14ac:dyDescent="0.15">
      <c r="A190" s="9"/>
      <c r="B190" s="56"/>
      <c r="C190" s="39"/>
      <c r="D190" s="57"/>
      <c r="E190" s="57"/>
      <c r="F190" s="9"/>
      <c r="G190" s="9"/>
      <c r="H190" s="58"/>
      <c r="I190" s="9"/>
      <c r="J190" s="58"/>
      <c r="K190" s="58"/>
      <c r="L190" s="58"/>
      <c r="M190" s="58"/>
      <c r="N190" s="58"/>
      <c r="O190" s="58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ht="24.75" customHeight="1" x14ac:dyDescent="0.15">
      <c r="A191" s="9"/>
      <c r="B191" s="56"/>
      <c r="C191" s="39"/>
      <c r="D191" s="57"/>
      <c r="E191" s="57"/>
      <c r="F191" s="9"/>
      <c r="G191" s="9"/>
      <c r="H191" s="58"/>
      <c r="I191" s="9"/>
      <c r="J191" s="58"/>
      <c r="K191" s="58"/>
      <c r="L191" s="58"/>
      <c r="M191" s="58"/>
      <c r="N191" s="58"/>
      <c r="O191" s="58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ht="24.75" customHeight="1" x14ac:dyDescent="0.15">
      <c r="A192" s="9"/>
      <c r="B192" s="56"/>
      <c r="C192" s="39"/>
      <c r="D192" s="57"/>
      <c r="E192" s="57"/>
      <c r="F192" s="9"/>
      <c r="G192" s="9"/>
      <c r="H192" s="58"/>
      <c r="I192" s="9"/>
      <c r="J192" s="58"/>
      <c r="K192" s="58"/>
      <c r="L192" s="58"/>
      <c r="M192" s="58"/>
      <c r="N192" s="58"/>
      <c r="O192" s="58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ht="24.75" customHeight="1" x14ac:dyDescent="0.15">
      <c r="A193" s="9"/>
      <c r="B193" s="56"/>
      <c r="C193" s="39"/>
      <c r="D193" s="57"/>
      <c r="E193" s="57"/>
      <c r="F193" s="9"/>
      <c r="G193" s="9"/>
      <c r="H193" s="58"/>
      <c r="I193" s="9"/>
      <c r="J193" s="58"/>
      <c r="K193" s="58"/>
      <c r="L193" s="58"/>
      <c r="M193" s="58"/>
      <c r="N193" s="58"/>
      <c r="O193" s="58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ht="24.75" customHeight="1" x14ac:dyDescent="0.15">
      <c r="A194" s="9"/>
      <c r="B194" s="56"/>
      <c r="C194" s="39"/>
      <c r="D194" s="57"/>
      <c r="E194" s="57"/>
      <c r="F194" s="9"/>
      <c r="G194" s="9"/>
      <c r="H194" s="58"/>
      <c r="I194" s="9"/>
      <c r="J194" s="58"/>
      <c r="K194" s="58"/>
      <c r="L194" s="58"/>
      <c r="M194" s="58"/>
      <c r="N194" s="58"/>
      <c r="O194" s="58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24.75" customHeight="1" x14ac:dyDescent="0.15">
      <c r="A195" s="9"/>
      <c r="B195" s="56"/>
      <c r="C195" s="39"/>
      <c r="D195" s="57"/>
      <c r="E195" s="57"/>
      <c r="F195" s="9"/>
      <c r="G195" s="9"/>
      <c r="H195" s="58"/>
      <c r="I195" s="9"/>
      <c r="J195" s="58"/>
      <c r="K195" s="58"/>
      <c r="L195" s="58"/>
      <c r="M195" s="58"/>
      <c r="N195" s="58"/>
      <c r="O195" s="58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ht="24.75" customHeight="1" x14ac:dyDescent="0.15">
      <c r="A196" s="9"/>
      <c r="B196" s="56"/>
      <c r="C196" s="39"/>
      <c r="D196" s="57"/>
      <c r="E196" s="57"/>
      <c r="F196" s="9"/>
      <c r="G196" s="9"/>
      <c r="H196" s="58"/>
      <c r="I196" s="9"/>
      <c r="J196" s="58"/>
      <c r="K196" s="58"/>
      <c r="L196" s="58"/>
      <c r="M196" s="58"/>
      <c r="N196" s="58"/>
      <c r="O196" s="58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ht="24.75" customHeight="1" x14ac:dyDescent="0.15">
      <c r="A197" s="9"/>
      <c r="B197" s="56"/>
      <c r="C197" s="39"/>
      <c r="D197" s="57"/>
      <c r="E197" s="57"/>
      <c r="F197" s="9"/>
      <c r="G197" s="9"/>
      <c r="H197" s="58"/>
      <c r="I197" s="9"/>
      <c r="J197" s="58"/>
      <c r="K197" s="58"/>
      <c r="L197" s="58"/>
      <c r="M197" s="58"/>
      <c r="N197" s="58"/>
      <c r="O197" s="58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24.75" customHeight="1" x14ac:dyDescent="0.15">
      <c r="A198" s="9"/>
      <c r="B198" s="56"/>
      <c r="C198" s="39"/>
      <c r="D198" s="57"/>
      <c r="E198" s="57"/>
      <c r="F198" s="9"/>
      <c r="G198" s="9"/>
      <c r="H198" s="58"/>
      <c r="I198" s="9"/>
      <c r="J198" s="58"/>
      <c r="K198" s="58"/>
      <c r="L198" s="58"/>
      <c r="M198" s="58"/>
      <c r="N198" s="58"/>
      <c r="O198" s="58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ht="24.75" customHeight="1" x14ac:dyDescent="0.15">
      <c r="A199" s="9"/>
      <c r="B199" s="56"/>
      <c r="C199" s="39"/>
      <c r="D199" s="57"/>
      <c r="E199" s="57"/>
      <c r="F199" s="9"/>
      <c r="G199" s="9"/>
      <c r="H199" s="58"/>
      <c r="I199" s="9"/>
      <c r="J199" s="58"/>
      <c r="K199" s="58"/>
      <c r="L199" s="58"/>
      <c r="M199" s="58"/>
      <c r="N199" s="58"/>
      <c r="O199" s="58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ht="24.75" customHeight="1" x14ac:dyDescent="0.15">
      <c r="A200" s="9"/>
      <c r="B200" s="56"/>
      <c r="C200" s="39"/>
      <c r="D200" s="57"/>
      <c r="E200" s="57"/>
      <c r="F200" s="9"/>
      <c r="G200" s="9"/>
      <c r="H200" s="58"/>
      <c r="I200" s="9"/>
      <c r="J200" s="58"/>
      <c r="K200" s="58"/>
      <c r="L200" s="58"/>
      <c r="M200" s="58"/>
      <c r="N200" s="58"/>
      <c r="O200" s="58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ht="24.75" customHeight="1" x14ac:dyDescent="0.15">
      <c r="A201" s="9"/>
      <c r="B201" s="56"/>
      <c r="C201" s="39"/>
      <c r="D201" s="57"/>
      <c r="E201" s="57"/>
      <c r="F201" s="9"/>
      <c r="G201" s="9"/>
      <c r="H201" s="58"/>
      <c r="I201" s="9"/>
      <c r="J201" s="58"/>
      <c r="K201" s="58"/>
      <c r="L201" s="58"/>
      <c r="M201" s="58"/>
      <c r="N201" s="58"/>
      <c r="O201" s="58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 ht="24.75" customHeight="1" x14ac:dyDescent="0.15">
      <c r="A202" s="9"/>
      <c r="B202" s="56"/>
      <c r="C202" s="39"/>
      <c r="D202" s="57"/>
      <c r="E202" s="57"/>
      <c r="F202" s="9"/>
      <c r="G202" s="9"/>
      <c r="H202" s="58"/>
      <c r="I202" s="9"/>
      <c r="J202" s="58"/>
      <c r="K202" s="58"/>
      <c r="L202" s="58"/>
      <c r="M202" s="58"/>
      <c r="N202" s="58"/>
      <c r="O202" s="58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1:27" ht="24.75" customHeight="1" x14ac:dyDescent="0.15">
      <c r="A203" s="9"/>
      <c r="B203" s="56"/>
      <c r="C203" s="39"/>
      <c r="D203" s="57"/>
      <c r="E203" s="57"/>
      <c r="F203" s="9"/>
      <c r="G203" s="9"/>
      <c r="H203" s="58"/>
      <c r="I203" s="9"/>
      <c r="J203" s="58"/>
      <c r="K203" s="58"/>
      <c r="L203" s="58"/>
      <c r="M203" s="58"/>
      <c r="N203" s="58"/>
      <c r="O203" s="58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1:27" ht="24.75" customHeight="1" x14ac:dyDescent="0.15">
      <c r="A204" s="9"/>
      <c r="B204" s="56"/>
      <c r="C204" s="39"/>
      <c r="D204" s="57"/>
      <c r="E204" s="57"/>
      <c r="F204" s="9"/>
      <c r="G204" s="9"/>
      <c r="H204" s="58"/>
      <c r="I204" s="9"/>
      <c r="J204" s="58"/>
      <c r="K204" s="58"/>
      <c r="L204" s="58"/>
      <c r="M204" s="58"/>
      <c r="N204" s="58"/>
      <c r="O204" s="58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1:27" ht="24.75" customHeight="1" x14ac:dyDescent="0.15">
      <c r="A205" s="9"/>
      <c r="B205" s="56"/>
      <c r="C205" s="39"/>
      <c r="D205" s="57"/>
      <c r="E205" s="57"/>
      <c r="F205" s="9"/>
      <c r="G205" s="9"/>
      <c r="H205" s="58"/>
      <c r="I205" s="9"/>
      <c r="J205" s="58"/>
      <c r="K205" s="58"/>
      <c r="L205" s="58"/>
      <c r="M205" s="58"/>
      <c r="N205" s="58"/>
      <c r="O205" s="58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1:27" ht="24.75" customHeight="1" x14ac:dyDescent="0.15">
      <c r="A206" s="9"/>
      <c r="B206" s="56"/>
      <c r="C206" s="39"/>
      <c r="D206" s="57"/>
      <c r="E206" s="57"/>
      <c r="F206" s="9"/>
      <c r="G206" s="9"/>
      <c r="H206" s="58"/>
      <c r="I206" s="9"/>
      <c r="J206" s="58"/>
      <c r="K206" s="58"/>
      <c r="L206" s="58"/>
      <c r="M206" s="58"/>
      <c r="N206" s="58"/>
      <c r="O206" s="58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1:27" ht="24.75" customHeight="1" x14ac:dyDescent="0.15">
      <c r="A207" s="9"/>
      <c r="B207" s="56"/>
      <c r="C207" s="39"/>
      <c r="D207" s="57"/>
      <c r="E207" s="57"/>
      <c r="F207" s="9"/>
      <c r="G207" s="9"/>
      <c r="H207" s="58"/>
      <c r="I207" s="9"/>
      <c r="J207" s="58"/>
      <c r="K207" s="58"/>
      <c r="L207" s="58"/>
      <c r="M207" s="58"/>
      <c r="N207" s="58"/>
      <c r="O207" s="58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1:27" ht="24.75" customHeight="1" x14ac:dyDescent="0.15">
      <c r="A208" s="9"/>
      <c r="B208" s="56"/>
      <c r="C208" s="39"/>
      <c r="D208" s="57"/>
      <c r="E208" s="57"/>
      <c r="F208" s="9"/>
      <c r="G208" s="9"/>
      <c r="H208" s="58"/>
      <c r="I208" s="9"/>
      <c r="J208" s="58"/>
      <c r="K208" s="58"/>
      <c r="L208" s="58"/>
      <c r="M208" s="58"/>
      <c r="N208" s="58"/>
      <c r="O208" s="58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1:27" ht="24.75" customHeight="1" x14ac:dyDescent="0.15">
      <c r="A209" s="9"/>
      <c r="B209" s="56"/>
      <c r="C209" s="39"/>
      <c r="D209" s="57"/>
      <c r="E209" s="57"/>
      <c r="F209" s="9"/>
      <c r="G209" s="9"/>
      <c r="H209" s="58"/>
      <c r="I209" s="9"/>
      <c r="J209" s="58"/>
      <c r="K209" s="58"/>
      <c r="L209" s="58"/>
      <c r="M209" s="58"/>
      <c r="N209" s="58"/>
      <c r="O209" s="58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 ht="24.75" customHeight="1" x14ac:dyDescent="0.15">
      <c r="A210" s="9"/>
      <c r="B210" s="56"/>
      <c r="C210" s="39"/>
      <c r="D210" s="57"/>
      <c r="E210" s="57"/>
      <c r="F210" s="9"/>
      <c r="G210" s="9"/>
      <c r="H210" s="58"/>
      <c r="I210" s="9"/>
      <c r="J210" s="58"/>
      <c r="K210" s="58"/>
      <c r="L210" s="58"/>
      <c r="M210" s="58"/>
      <c r="N210" s="58"/>
      <c r="O210" s="58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ht="24.75" customHeight="1" x14ac:dyDescent="0.15">
      <c r="A211" s="9"/>
      <c r="B211" s="56"/>
      <c r="C211" s="39"/>
      <c r="D211" s="57"/>
      <c r="E211" s="57"/>
      <c r="F211" s="9"/>
      <c r="G211" s="9"/>
      <c r="H211" s="58"/>
      <c r="I211" s="9"/>
      <c r="J211" s="58"/>
      <c r="K211" s="58"/>
      <c r="L211" s="58"/>
      <c r="M211" s="58"/>
      <c r="N211" s="58"/>
      <c r="O211" s="58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 ht="24.75" customHeight="1" x14ac:dyDescent="0.15">
      <c r="A212" s="9"/>
      <c r="B212" s="56"/>
      <c r="C212" s="39"/>
      <c r="D212" s="57"/>
      <c r="E212" s="57"/>
      <c r="F212" s="9"/>
      <c r="G212" s="9"/>
      <c r="H212" s="58"/>
      <c r="I212" s="9"/>
      <c r="J212" s="58"/>
      <c r="K212" s="58"/>
      <c r="L212" s="58"/>
      <c r="M212" s="58"/>
      <c r="N212" s="58"/>
      <c r="O212" s="58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ht="24.75" customHeight="1" x14ac:dyDescent="0.15">
      <c r="A213" s="9"/>
      <c r="B213" s="56"/>
      <c r="C213" s="39"/>
      <c r="D213" s="57"/>
      <c r="E213" s="57"/>
      <c r="F213" s="9"/>
      <c r="G213" s="9"/>
      <c r="H213" s="58"/>
      <c r="I213" s="9"/>
      <c r="J213" s="58"/>
      <c r="K213" s="58"/>
      <c r="L213" s="58"/>
      <c r="M213" s="58"/>
      <c r="N213" s="58"/>
      <c r="O213" s="58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ht="24.75" customHeight="1" x14ac:dyDescent="0.15">
      <c r="A214" s="9"/>
      <c r="B214" s="56"/>
      <c r="C214" s="39"/>
      <c r="D214" s="57"/>
      <c r="E214" s="57"/>
      <c r="F214" s="9"/>
      <c r="G214" s="9"/>
      <c r="H214" s="58"/>
      <c r="I214" s="9"/>
      <c r="J214" s="58"/>
      <c r="K214" s="58"/>
      <c r="L214" s="58"/>
      <c r="M214" s="58"/>
      <c r="N214" s="58"/>
      <c r="O214" s="58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spans="1:27" ht="24.75" customHeight="1" x14ac:dyDescent="0.15">
      <c r="A215" s="9"/>
      <c r="B215" s="56"/>
      <c r="C215" s="39"/>
      <c r="D215" s="57"/>
      <c r="E215" s="57"/>
      <c r="F215" s="9"/>
      <c r="G215" s="9"/>
      <c r="H215" s="58"/>
      <c r="I215" s="9"/>
      <c r="J215" s="58"/>
      <c r="K215" s="58"/>
      <c r="L215" s="58"/>
      <c r="M215" s="58"/>
      <c r="N215" s="58"/>
      <c r="O215" s="58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1:27" ht="24.75" customHeight="1" x14ac:dyDescent="0.15">
      <c r="A216" s="9"/>
      <c r="B216" s="56"/>
      <c r="C216" s="39"/>
      <c r="D216" s="57"/>
      <c r="E216" s="57"/>
      <c r="F216" s="9"/>
      <c r="G216" s="9"/>
      <c r="H216" s="58"/>
      <c r="I216" s="9"/>
      <c r="J216" s="58"/>
      <c r="K216" s="58"/>
      <c r="L216" s="58"/>
      <c r="M216" s="58"/>
      <c r="N216" s="58"/>
      <c r="O216" s="58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ht="24.75" customHeight="1" x14ac:dyDescent="0.15">
      <c r="A217" s="9"/>
      <c r="B217" s="56"/>
      <c r="C217" s="39"/>
      <c r="D217" s="57"/>
      <c r="E217" s="57"/>
      <c r="F217" s="9"/>
      <c r="G217" s="9"/>
      <c r="H217" s="58"/>
      <c r="I217" s="9"/>
      <c r="J217" s="58"/>
      <c r="K217" s="58"/>
      <c r="L217" s="58"/>
      <c r="M217" s="58"/>
      <c r="N217" s="58"/>
      <c r="O217" s="58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1:27" ht="24.75" customHeight="1" x14ac:dyDescent="0.15">
      <c r="A218" s="9"/>
      <c r="B218" s="56"/>
      <c r="C218" s="39"/>
      <c r="D218" s="57"/>
      <c r="E218" s="57"/>
      <c r="F218" s="9"/>
      <c r="G218" s="9"/>
      <c r="H218" s="58"/>
      <c r="I218" s="9"/>
      <c r="J218" s="58"/>
      <c r="K218" s="58"/>
      <c r="L218" s="58"/>
      <c r="M218" s="58"/>
      <c r="N218" s="58"/>
      <c r="O218" s="58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 ht="24.75" customHeight="1" x14ac:dyDescent="0.15">
      <c r="A219" s="9"/>
      <c r="B219" s="56"/>
      <c r="C219" s="39"/>
      <c r="D219" s="57"/>
      <c r="E219" s="57"/>
      <c r="F219" s="9"/>
      <c r="G219" s="9"/>
      <c r="H219" s="58"/>
      <c r="I219" s="9"/>
      <c r="J219" s="58"/>
      <c r="K219" s="58"/>
      <c r="L219" s="58"/>
      <c r="M219" s="58"/>
      <c r="N219" s="58"/>
      <c r="O219" s="58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ht="24.75" customHeight="1" x14ac:dyDescent="0.15">
      <c r="A220" s="9"/>
      <c r="B220" s="56"/>
      <c r="C220" s="39"/>
      <c r="D220" s="57"/>
      <c r="E220" s="57"/>
      <c r="F220" s="9"/>
      <c r="G220" s="9"/>
      <c r="H220" s="58"/>
      <c r="I220" s="9"/>
      <c r="J220" s="58"/>
      <c r="K220" s="58"/>
      <c r="L220" s="58"/>
      <c r="M220" s="58"/>
      <c r="N220" s="58"/>
      <c r="O220" s="58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1:27" ht="24.75" customHeight="1" x14ac:dyDescent="0.15">
      <c r="A221" s="9"/>
      <c r="B221" s="56"/>
      <c r="C221" s="39"/>
      <c r="D221" s="57"/>
      <c r="E221" s="57"/>
      <c r="F221" s="9"/>
      <c r="G221" s="9"/>
      <c r="H221" s="58"/>
      <c r="I221" s="9"/>
      <c r="J221" s="58"/>
      <c r="K221" s="58"/>
      <c r="L221" s="58"/>
      <c r="M221" s="58"/>
      <c r="N221" s="58"/>
      <c r="O221" s="58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ht="24.75" customHeight="1" x14ac:dyDescent="0.15">
      <c r="A222" s="9"/>
      <c r="B222" s="56"/>
      <c r="C222" s="39"/>
      <c r="D222" s="57"/>
      <c r="E222" s="57"/>
      <c r="F222" s="9"/>
      <c r="G222" s="9"/>
      <c r="H222" s="58"/>
      <c r="I222" s="9"/>
      <c r="J222" s="58"/>
      <c r="K222" s="58"/>
      <c r="L222" s="58"/>
      <c r="M222" s="58"/>
      <c r="N222" s="58"/>
      <c r="O222" s="58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 ht="24.75" customHeight="1" x14ac:dyDescent="0.15">
      <c r="A223" s="9"/>
      <c r="B223" s="56"/>
      <c r="C223" s="39"/>
      <c r="D223" s="57"/>
      <c r="E223" s="57"/>
      <c r="F223" s="9"/>
      <c r="G223" s="9"/>
      <c r="H223" s="58"/>
      <c r="I223" s="9"/>
      <c r="J223" s="58"/>
      <c r="K223" s="58"/>
      <c r="L223" s="58"/>
      <c r="M223" s="58"/>
      <c r="N223" s="58"/>
      <c r="O223" s="58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1:27" ht="24.75" customHeight="1" x14ac:dyDescent="0.15">
      <c r="A224" s="9"/>
      <c r="B224" s="56"/>
      <c r="C224" s="39"/>
      <c r="D224" s="57"/>
      <c r="E224" s="57"/>
      <c r="F224" s="9"/>
      <c r="G224" s="9"/>
      <c r="H224" s="58"/>
      <c r="I224" s="9"/>
      <c r="J224" s="58"/>
      <c r="K224" s="58"/>
      <c r="L224" s="58"/>
      <c r="M224" s="58"/>
      <c r="N224" s="58"/>
      <c r="O224" s="58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7" ht="24.75" customHeight="1" x14ac:dyDescent="0.15">
      <c r="A225" s="9"/>
      <c r="B225" s="56"/>
      <c r="C225" s="39"/>
      <c r="D225" s="57"/>
      <c r="E225" s="57"/>
      <c r="F225" s="9"/>
      <c r="G225" s="9"/>
      <c r="H225" s="58"/>
      <c r="I225" s="9"/>
      <c r="J225" s="58"/>
      <c r="K225" s="58"/>
      <c r="L225" s="58"/>
      <c r="M225" s="58"/>
      <c r="N225" s="58"/>
      <c r="O225" s="58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1:27" ht="24.75" customHeight="1" x14ac:dyDescent="0.15">
      <c r="A226" s="9"/>
      <c r="B226" s="56"/>
      <c r="C226" s="39"/>
      <c r="D226" s="57"/>
      <c r="E226" s="57"/>
      <c r="F226" s="9"/>
      <c r="G226" s="9"/>
      <c r="H226" s="58"/>
      <c r="I226" s="9"/>
      <c r="J226" s="58"/>
      <c r="K226" s="58"/>
      <c r="L226" s="58"/>
      <c r="M226" s="58"/>
      <c r="N226" s="58"/>
      <c r="O226" s="58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1:27" ht="24.75" customHeight="1" x14ac:dyDescent="0.15">
      <c r="A227" s="9"/>
      <c r="B227" s="56"/>
      <c r="C227" s="39"/>
      <c r="D227" s="57"/>
      <c r="E227" s="57"/>
      <c r="F227" s="9"/>
      <c r="G227" s="9"/>
      <c r="H227" s="58"/>
      <c r="I227" s="9"/>
      <c r="J227" s="58"/>
      <c r="K227" s="58"/>
      <c r="L227" s="58"/>
      <c r="M227" s="58"/>
      <c r="N227" s="58"/>
      <c r="O227" s="58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1:27" ht="24.75" customHeight="1" x14ac:dyDescent="0.15">
      <c r="A228" s="9"/>
      <c r="B228" s="56"/>
      <c r="C228" s="39"/>
      <c r="D228" s="57"/>
      <c r="E228" s="57"/>
      <c r="F228" s="9"/>
      <c r="G228" s="9"/>
      <c r="H228" s="58"/>
      <c r="I228" s="9"/>
      <c r="J228" s="58"/>
      <c r="K228" s="58"/>
      <c r="L228" s="58"/>
      <c r="M228" s="58"/>
      <c r="N228" s="58"/>
      <c r="O228" s="58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7" ht="24.75" customHeight="1" x14ac:dyDescent="0.15">
      <c r="A229" s="9"/>
      <c r="B229" s="56"/>
      <c r="C229" s="39"/>
      <c r="D229" s="57"/>
      <c r="E229" s="57"/>
      <c r="F229" s="9"/>
      <c r="G229" s="9"/>
      <c r="H229" s="58"/>
      <c r="I229" s="9"/>
      <c r="J229" s="58"/>
      <c r="K229" s="58"/>
      <c r="L229" s="58"/>
      <c r="M229" s="58"/>
      <c r="N229" s="58"/>
      <c r="O229" s="58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7" ht="24.75" customHeight="1" x14ac:dyDescent="0.15">
      <c r="A230" s="9"/>
      <c r="B230" s="56"/>
      <c r="C230" s="39"/>
      <c r="D230" s="57"/>
      <c r="E230" s="57"/>
      <c r="F230" s="9"/>
      <c r="G230" s="9"/>
      <c r="H230" s="58"/>
      <c r="I230" s="9"/>
      <c r="J230" s="58"/>
      <c r="K230" s="58"/>
      <c r="L230" s="58"/>
      <c r="M230" s="58"/>
      <c r="N230" s="58"/>
      <c r="O230" s="58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ht="24.75" customHeight="1" x14ac:dyDescent="0.15">
      <c r="A231" s="9"/>
      <c r="B231" s="56"/>
      <c r="C231" s="39"/>
      <c r="D231" s="57"/>
      <c r="E231" s="57"/>
      <c r="F231" s="9"/>
      <c r="G231" s="9"/>
      <c r="H231" s="58"/>
      <c r="I231" s="9"/>
      <c r="J231" s="58"/>
      <c r="K231" s="58"/>
      <c r="L231" s="58"/>
      <c r="M231" s="58"/>
      <c r="N231" s="58"/>
      <c r="O231" s="58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7" ht="24.75" customHeight="1" x14ac:dyDescent="0.15">
      <c r="A232" s="9"/>
      <c r="B232" s="56"/>
      <c r="C232" s="39"/>
      <c r="D232" s="57"/>
      <c r="E232" s="57"/>
      <c r="F232" s="9"/>
      <c r="G232" s="9"/>
      <c r="H232" s="58"/>
      <c r="I232" s="9"/>
      <c r="J232" s="58"/>
      <c r="K232" s="58"/>
      <c r="L232" s="58"/>
      <c r="M232" s="58"/>
      <c r="N232" s="58"/>
      <c r="O232" s="58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7" ht="24.75" customHeight="1" x14ac:dyDescent="0.15">
      <c r="A233" s="9"/>
      <c r="B233" s="56"/>
      <c r="C233" s="39"/>
      <c r="D233" s="57"/>
      <c r="E233" s="57"/>
      <c r="F233" s="9"/>
      <c r="G233" s="9"/>
      <c r="H233" s="58"/>
      <c r="I233" s="9"/>
      <c r="J233" s="58"/>
      <c r="K233" s="58"/>
      <c r="L233" s="58"/>
      <c r="M233" s="58"/>
      <c r="N233" s="58"/>
      <c r="O233" s="58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ht="24.75" customHeight="1" x14ac:dyDescent="0.15">
      <c r="A234" s="9"/>
      <c r="B234" s="56"/>
      <c r="C234" s="39"/>
      <c r="D234" s="57"/>
      <c r="E234" s="57"/>
      <c r="F234" s="9"/>
      <c r="G234" s="9"/>
      <c r="H234" s="58"/>
      <c r="I234" s="9"/>
      <c r="J234" s="58"/>
      <c r="K234" s="58"/>
      <c r="L234" s="58"/>
      <c r="M234" s="58"/>
      <c r="N234" s="58"/>
      <c r="O234" s="58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ht="24.75" customHeight="1" x14ac:dyDescent="0.15">
      <c r="A235" s="9"/>
      <c r="B235" s="56"/>
      <c r="C235" s="39"/>
      <c r="D235" s="57"/>
      <c r="E235" s="57"/>
      <c r="F235" s="9"/>
      <c r="G235" s="9"/>
      <c r="H235" s="58"/>
      <c r="I235" s="9"/>
      <c r="J235" s="58"/>
      <c r="K235" s="58"/>
      <c r="L235" s="58"/>
      <c r="M235" s="58"/>
      <c r="N235" s="58"/>
      <c r="O235" s="58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ht="24.75" customHeight="1" x14ac:dyDescent="0.15">
      <c r="A236" s="9"/>
      <c r="B236" s="56"/>
      <c r="C236" s="39"/>
      <c r="D236" s="57"/>
      <c r="E236" s="57"/>
      <c r="F236" s="9"/>
      <c r="G236" s="9"/>
      <c r="H236" s="58"/>
      <c r="I236" s="9"/>
      <c r="J236" s="58"/>
      <c r="K236" s="58"/>
      <c r="L236" s="58"/>
      <c r="M236" s="58"/>
      <c r="N236" s="58"/>
      <c r="O236" s="58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ht="24.75" customHeight="1" x14ac:dyDescent="0.15">
      <c r="A237" s="9"/>
      <c r="B237" s="56"/>
      <c r="C237" s="39"/>
      <c r="D237" s="57"/>
      <c r="E237" s="57"/>
      <c r="F237" s="9"/>
      <c r="G237" s="9"/>
      <c r="H237" s="58"/>
      <c r="I237" s="9"/>
      <c r="J237" s="58"/>
      <c r="K237" s="58"/>
      <c r="L237" s="58"/>
      <c r="M237" s="58"/>
      <c r="N237" s="58"/>
      <c r="O237" s="58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ht="24.75" customHeight="1" x14ac:dyDescent="0.15">
      <c r="A238" s="9"/>
      <c r="B238" s="56"/>
      <c r="C238" s="39"/>
      <c r="D238" s="57"/>
      <c r="E238" s="57"/>
      <c r="F238" s="9"/>
      <c r="G238" s="9"/>
      <c r="H238" s="58"/>
      <c r="I238" s="9"/>
      <c r="J238" s="58"/>
      <c r="K238" s="58"/>
      <c r="L238" s="58"/>
      <c r="M238" s="58"/>
      <c r="N238" s="58"/>
      <c r="O238" s="58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ht="24.75" customHeight="1" x14ac:dyDescent="0.15">
      <c r="A239" s="9"/>
      <c r="B239" s="56"/>
      <c r="C239" s="39"/>
      <c r="D239" s="57"/>
      <c r="E239" s="57"/>
      <c r="F239" s="9"/>
      <c r="G239" s="9"/>
      <c r="H239" s="58"/>
      <c r="I239" s="9"/>
      <c r="J239" s="58"/>
      <c r="K239" s="58"/>
      <c r="L239" s="58"/>
      <c r="M239" s="58"/>
      <c r="N239" s="58"/>
      <c r="O239" s="58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ht="24.75" customHeight="1" x14ac:dyDescent="0.15">
      <c r="A240" s="9"/>
      <c r="B240" s="56"/>
      <c r="C240" s="39"/>
      <c r="D240" s="57"/>
      <c r="E240" s="57"/>
      <c r="F240" s="9"/>
      <c r="G240" s="9"/>
      <c r="H240" s="58"/>
      <c r="I240" s="9"/>
      <c r="J240" s="58"/>
      <c r="K240" s="58"/>
      <c r="L240" s="58"/>
      <c r="M240" s="58"/>
      <c r="N240" s="58"/>
      <c r="O240" s="58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ht="24.75" customHeight="1" x14ac:dyDescent="0.15">
      <c r="A241" s="9"/>
      <c r="B241" s="56"/>
      <c r="C241" s="39"/>
      <c r="D241" s="57"/>
      <c r="E241" s="57"/>
      <c r="F241" s="9"/>
      <c r="G241" s="9"/>
      <c r="H241" s="58"/>
      <c r="I241" s="9"/>
      <c r="J241" s="58"/>
      <c r="K241" s="58"/>
      <c r="L241" s="58"/>
      <c r="M241" s="58"/>
      <c r="N241" s="58"/>
      <c r="O241" s="58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ht="24.75" customHeight="1" x14ac:dyDescent="0.15">
      <c r="A242" s="9"/>
      <c r="B242" s="56"/>
      <c r="C242" s="39"/>
      <c r="D242" s="57"/>
      <c r="E242" s="57"/>
      <c r="F242" s="9"/>
      <c r="G242" s="9"/>
      <c r="H242" s="58"/>
      <c r="I242" s="9"/>
      <c r="J242" s="58"/>
      <c r="K242" s="58"/>
      <c r="L242" s="58"/>
      <c r="M242" s="58"/>
      <c r="N242" s="58"/>
      <c r="O242" s="58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ht="24.75" customHeight="1" x14ac:dyDescent="0.15">
      <c r="A243" s="9"/>
      <c r="B243" s="56"/>
      <c r="C243" s="39"/>
      <c r="D243" s="57"/>
      <c r="E243" s="57"/>
      <c r="F243" s="9"/>
      <c r="G243" s="9"/>
      <c r="H243" s="58"/>
      <c r="I243" s="9"/>
      <c r="J243" s="58"/>
      <c r="K243" s="58"/>
      <c r="L243" s="58"/>
      <c r="M243" s="58"/>
      <c r="N243" s="58"/>
      <c r="O243" s="58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ht="24.75" customHeight="1" x14ac:dyDescent="0.15">
      <c r="A244" s="9"/>
      <c r="B244" s="56"/>
      <c r="C244" s="39"/>
      <c r="D244" s="57"/>
      <c r="E244" s="57"/>
      <c r="F244" s="9"/>
      <c r="G244" s="9"/>
      <c r="H244" s="58"/>
      <c r="I244" s="9"/>
      <c r="J244" s="58"/>
      <c r="K244" s="58"/>
      <c r="L244" s="58"/>
      <c r="M244" s="58"/>
      <c r="N244" s="58"/>
      <c r="O244" s="58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ht="24.75" customHeight="1" x14ac:dyDescent="0.15">
      <c r="A245" s="9"/>
      <c r="B245" s="56"/>
      <c r="C245" s="39"/>
      <c r="D245" s="57"/>
      <c r="E245" s="57"/>
      <c r="F245" s="9"/>
      <c r="G245" s="9"/>
      <c r="H245" s="58"/>
      <c r="I245" s="9"/>
      <c r="J245" s="58"/>
      <c r="K245" s="58"/>
      <c r="L245" s="58"/>
      <c r="M245" s="58"/>
      <c r="N245" s="58"/>
      <c r="O245" s="58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ht="24.75" customHeight="1" x14ac:dyDescent="0.15">
      <c r="A246" s="9"/>
      <c r="B246" s="56"/>
      <c r="C246" s="39"/>
      <c r="D246" s="57"/>
      <c r="E246" s="57"/>
      <c r="F246" s="9"/>
      <c r="G246" s="9"/>
      <c r="H246" s="58"/>
      <c r="I246" s="9"/>
      <c r="J246" s="58"/>
      <c r="K246" s="58"/>
      <c r="L246" s="58"/>
      <c r="M246" s="58"/>
      <c r="N246" s="58"/>
      <c r="O246" s="58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24.75" customHeight="1" x14ac:dyDescent="0.15">
      <c r="A247" s="9"/>
      <c r="B247" s="56"/>
      <c r="C247" s="39"/>
      <c r="D247" s="57"/>
      <c r="E247" s="57"/>
      <c r="F247" s="9"/>
      <c r="G247" s="9"/>
      <c r="H247" s="58"/>
      <c r="I247" s="9"/>
      <c r="J247" s="58"/>
      <c r="K247" s="58"/>
      <c r="L247" s="58"/>
      <c r="M247" s="58"/>
      <c r="N247" s="58"/>
      <c r="O247" s="58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ht="24.75" customHeight="1" x14ac:dyDescent="0.15">
      <c r="A248" s="9"/>
      <c r="B248" s="56"/>
      <c r="C248" s="39"/>
      <c r="D248" s="57"/>
      <c r="E248" s="57"/>
      <c r="F248" s="9"/>
      <c r="G248" s="9"/>
      <c r="H248" s="58"/>
      <c r="I248" s="9"/>
      <c r="J248" s="58"/>
      <c r="K248" s="58"/>
      <c r="L248" s="58"/>
      <c r="M248" s="58"/>
      <c r="N248" s="58"/>
      <c r="O248" s="58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ht="24.75" customHeight="1" x14ac:dyDescent="0.15">
      <c r="A249" s="9"/>
      <c r="B249" s="56"/>
      <c r="C249" s="39"/>
      <c r="D249" s="57"/>
      <c r="E249" s="57"/>
      <c r="F249" s="9"/>
      <c r="G249" s="9"/>
      <c r="H249" s="58"/>
      <c r="I249" s="9"/>
      <c r="J249" s="58"/>
      <c r="K249" s="58"/>
      <c r="L249" s="58"/>
      <c r="M249" s="58"/>
      <c r="N249" s="58"/>
      <c r="O249" s="58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ht="24.75" customHeight="1" x14ac:dyDescent="0.15">
      <c r="A250" s="9"/>
      <c r="B250" s="56"/>
      <c r="C250" s="39"/>
      <c r="D250" s="57"/>
      <c r="E250" s="57"/>
      <c r="F250" s="9"/>
      <c r="G250" s="9"/>
      <c r="H250" s="58"/>
      <c r="I250" s="9"/>
      <c r="J250" s="58"/>
      <c r="K250" s="58"/>
      <c r="L250" s="58"/>
      <c r="M250" s="58"/>
      <c r="N250" s="58"/>
      <c r="O250" s="58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ht="24.75" customHeight="1" x14ac:dyDescent="0.15">
      <c r="A251" s="9"/>
      <c r="B251" s="56"/>
      <c r="C251" s="39"/>
      <c r="D251" s="57"/>
      <c r="E251" s="57"/>
      <c r="F251" s="9"/>
      <c r="G251" s="9"/>
      <c r="H251" s="58"/>
      <c r="I251" s="9"/>
      <c r="J251" s="58"/>
      <c r="K251" s="58"/>
      <c r="L251" s="58"/>
      <c r="M251" s="58"/>
      <c r="N251" s="58"/>
      <c r="O251" s="58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24.75" customHeight="1" x14ac:dyDescent="0.15">
      <c r="A252" s="9"/>
      <c r="B252" s="56"/>
      <c r="C252" s="39"/>
      <c r="D252" s="57"/>
      <c r="E252" s="57"/>
      <c r="F252" s="9"/>
      <c r="G252" s="9"/>
      <c r="H252" s="58"/>
      <c r="I252" s="9"/>
      <c r="J252" s="58"/>
      <c r="K252" s="58"/>
      <c r="L252" s="58"/>
      <c r="M252" s="58"/>
      <c r="N252" s="58"/>
      <c r="O252" s="58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ht="24.75" customHeight="1" x14ac:dyDescent="0.15">
      <c r="A253" s="9"/>
      <c r="B253" s="56"/>
      <c r="C253" s="39"/>
      <c r="D253" s="57"/>
      <c r="E253" s="57"/>
      <c r="F253" s="9"/>
      <c r="G253" s="9"/>
      <c r="H253" s="58"/>
      <c r="I253" s="9"/>
      <c r="J253" s="58"/>
      <c r="K253" s="58"/>
      <c r="L253" s="58"/>
      <c r="M253" s="58"/>
      <c r="N253" s="58"/>
      <c r="O253" s="58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ht="24.75" customHeight="1" x14ac:dyDescent="0.15">
      <c r="A254" s="9"/>
      <c r="B254" s="56"/>
      <c r="C254" s="39"/>
      <c r="D254" s="57"/>
      <c r="E254" s="57"/>
      <c r="F254" s="9"/>
      <c r="G254" s="9"/>
      <c r="H254" s="58"/>
      <c r="I254" s="9"/>
      <c r="J254" s="58"/>
      <c r="K254" s="58"/>
      <c r="L254" s="58"/>
      <c r="M254" s="58"/>
      <c r="N254" s="58"/>
      <c r="O254" s="58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ht="24.75" customHeight="1" x14ac:dyDescent="0.15">
      <c r="A255" s="9"/>
      <c r="B255" s="56"/>
      <c r="C255" s="39"/>
      <c r="D255" s="57"/>
      <c r="E255" s="57"/>
      <c r="F255" s="9"/>
      <c r="G255" s="9"/>
      <c r="H255" s="58"/>
      <c r="I255" s="9"/>
      <c r="J255" s="58"/>
      <c r="K255" s="58"/>
      <c r="L255" s="58"/>
      <c r="M255" s="58"/>
      <c r="N255" s="58"/>
      <c r="O255" s="58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ht="24.75" customHeight="1" x14ac:dyDescent="0.15">
      <c r="A256" s="9"/>
      <c r="B256" s="56"/>
      <c r="C256" s="39"/>
      <c r="D256" s="57"/>
      <c r="E256" s="57"/>
      <c r="F256" s="9"/>
      <c r="G256" s="9"/>
      <c r="H256" s="58"/>
      <c r="I256" s="9"/>
      <c r="J256" s="58"/>
      <c r="K256" s="58"/>
      <c r="L256" s="58"/>
      <c r="M256" s="58"/>
      <c r="N256" s="58"/>
      <c r="O256" s="58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ht="24.75" customHeight="1" x14ac:dyDescent="0.15">
      <c r="A257" s="9"/>
      <c r="B257" s="56"/>
      <c r="C257" s="39"/>
      <c r="D257" s="57"/>
      <c r="E257" s="57"/>
      <c r="F257" s="9"/>
      <c r="G257" s="9"/>
      <c r="H257" s="58"/>
      <c r="I257" s="9"/>
      <c r="J257" s="58"/>
      <c r="K257" s="58"/>
      <c r="L257" s="58"/>
      <c r="M257" s="58"/>
      <c r="N257" s="58"/>
      <c r="O257" s="58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spans="1:27" ht="24.75" customHeight="1" x14ac:dyDescent="0.15">
      <c r="A258" s="9"/>
      <c r="B258" s="56"/>
      <c r="C258" s="39"/>
      <c r="D258" s="57"/>
      <c r="E258" s="57"/>
      <c r="F258" s="9"/>
      <c r="G258" s="9"/>
      <c r="H258" s="58"/>
      <c r="I258" s="9"/>
      <c r="J258" s="58"/>
      <c r="K258" s="58"/>
      <c r="L258" s="58"/>
      <c r="M258" s="58"/>
      <c r="N258" s="58"/>
      <c r="O258" s="58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ht="24.75" customHeight="1" x14ac:dyDescent="0.15">
      <c r="A259" s="9"/>
      <c r="B259" s="56"/>
      <c r="C259" s="39"/>
      <c r="D259" s="57"/>
      <c r="E259" s="57"/>
      <c r="F259" s="9"/>
      <c r="G259" s="9"/>
      <c r="H259" s="58"/>
      <c r="I259" s="9"/>
      <c r="J259" s="58"/>
      <c r="K259" s="58"/>
      <c r="L259" s="58"/>
      <c r="M259" s="58"/>
      <c r="N259" s="58"/>
      <c r="O259" s="58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7" ht="24.75" customHeight="1" x14ac:dyDescent="0.15">
      <c r="A260" s="9"/>
      <c r="B260" s="56"/>
      <c r="C260" s="39"/>
      <c r="D260" s="57"/>
      <c r="E260" s="57"/>
      <c r="F260" s="9"/>
      <c r="G260" s="9"/>
      <c r="H260" s="58"/>
      <c r="I260" s="9"/>
      <c r="J260" s="58"/>
      <c r="K260" s="58"/>
      <c r="L260" s="58"/>
      <c r="M260" s="58"/>
      <c r="N260" s="58"/>
      <c r="O260" s="58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1:27" ht="24.75" customHeight="1" x14ac:dyDescent="0.15">
      <c r="A261" s="9"/>
      <c r="B261" s="56"/>
      <c r="C261" s="39"/>
      <c r="D261" s="57"/>
      <c r="E261" s="57"/>
      <c r="F261" s="9"/>
      <c r="G261" s="9"/>
      <c r="H261" s="58"/>
      <c r="I261" s="9"/>
      <c r="J261" s="58"/>
      <c r="K261" s="58"/>
      <c r="L261" s="58"/>
      <c r="M261" s="58"/>
      <c r="N261" s="58"/>
      <c r="O261" s="58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ht="24.75" customHeight="1" x14ac:dyDescent="0.15">
      <c r="A262" s="9"/>
      <c r="B262" s="56"/>
      <c r="C262" s="39"/>
      <c r="D262" s="57"/>
      <c r="E262" s="57"/>
      <c r="F262" s="9"/>
      <c r="G262" s="9"/>
      <c r="H262" s="58"/>
      <c r="I262" s="9"/>
      <c r="J262" s="58"/>
      <c r="K262" s="58"/>
      <c r="L262" s="58"/>
      <c r="M262" s="58"/>
      <c r="N262" s="58"/>
      <c r="O262" s="58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ht="24.75" customHeight="1" x14ac:dyDescent="0.15">
      <c r="A263" s="9"/>
      <c r="B263" s="56"/>
      <c r="C263" s="39"/>
      <c r="D263" s="57"/>
      <c r="E263" s="57"/>
      <c r="F263" s="9"/>
      <c r="G263" s="9"/>
      <c r="H263" s="58"/>
      <c r="I263" s="9"/>
      <c r="J263" s="58"/>
      <c r="K263" s="58"/>
      <c r="L263" s="58"/>
      <c r="M263" s="58"/>
      <c r="N263" s="58"/>
      <c r="O263" s="58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ht="24.75" customHeight="1" x14ac:dyDescent="0.15">
      <c r="A264" s="9"/>
      <c r="B264" s="56"/>
      <c r="C264" s="39"/>
      <c r="D264" s="57"/>
      <c r="E264" s="57"/>
      <c r="F264" s="9"/>
      <c r="G264" s="9"/>
      <c r="H264" s="58"/>
      <c r="I264" s="9"/>
      <c r="J264" s="58"/>
      <c r="K264" s="58"/>
      <c r="L264" s="58"/>
      <c r="M264" s="58"/>
      <c r="N264" s="58"/>
      <c r="O264" s="58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1:27" ht="24.75" customHeight="1" x14ac:dyDescent="0.15">
      <c r="A265" s="9"/>
      <c r="B265" s="56"/>
      <c r="C265" s="39"/>
      <c r="D265" s="57"/>
      <c r="E265" s="57"/>
      <c r="F265" s="9"/>
      <c r="G265" s="9"/>
      <c r="H265" s="58"/>
      <c r="I265" s="9"/>
      <c r="J265" s="58"/>
      <c r="K265" s="58"/>
      <c r="L265" s="58"/>
      <c r="M265" s="58"/>
      <c r="N265" s="58"/>
      <c r="O265" s="58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ht="24.75" customHeight="1" x14ac:dyDescent="0.15">
      <c r="A266" s="9"/>
      <c r="B266" s="56"/>
      <c r="C266" s="39"/>
      <c r="D266" s="57"/>
      <c r="E266" s="57"/>
      <c r="F266" s="9"/>
      <c r="G266" s="9"/>
      <c r="H266" s="58"/>
      <c r="I266" s="9"/>
      <c r="J266" s="58"/>
      <c r="K266" s="58"/>
      <c r="L266" s="58"/>
      <c r="M266" s="58"/>
      <c r="N266" s="58"/>
      <c r="O266" s="58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 ht="24.75" customHeight="1" x14ac:dyDescent="0.15">
      <c r="A267" s="9"/>
      <c r="B267" s="56"/>
      <c r="C267" s="39"/>
      <c r="D267" s="57"/>
      <c r="E267" s="57"/>
      <c r="F267" s="9"/>
      <c r="G267" s="9"/>
      <c r="H267" s="58"/>
      <c r="I267" s="9"/>
      <c r="J267" s="58"/>
      <c r="K267" s="58"/>
      <c r="L267" s="58"/>
      <c r="M267" s="58"/>
      <c r="N267" s="58"/>
      <c r="O267" s="58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ht="24.75" customHeight="1" x14ac:dyDescent="0.15">
      <c r="A268" s="9"/>
      <c r="B268" s="56"/>
      <c r="C268" s="39"/>
      <c r="D268" s="57"/>
      <c r="E268" s="57"/>
      <c r="F268" s="9"/>
      <c r="G268" s="9"/>
      <c r="H268" s="58"/>
      <c r="I268" s="9"/>
      <c r="J268" s="58"/>
      <c r="K268" s="58"/>
      <c r="L268" s="58"/>
      <c r="M268" s="58"/>
      <c r="N268" s="58"/>
      <c r="O268" s="58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ht="24.75" customHeight="1" x14ac:dyDescent="0.15">
      <c r="A269" s="9"/>
      <c r="B269" s="56"/>
      <c r="C269" s="39"/>
      <c r="D269" s="57"/>
      <c r="E269" s="57"/>
      <c r="F269" s="9"/>
      <c r="G269" s="9"/>
      <c r="H269" s="58"/>
      <c r="I269" s="9"/>
      <c r="J269" s="58"/>
      <c r="K269" s="58"/>
      <c r="L269" s="58"/>
      <c r="M269" s="58"/>
      <c r="N269" s="58"/>
      <c r="O269" s="58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ht="24.75" customHeight="1" x14ac:dyDescent="0.15">
      <c r="A270" s="9"/>
      <c r="B270" s="56"/>
      <c r="C270" s="39"/>
      <c r="D270" s="57"/>
      <c r="E270" s="57"/>
      <c r="F270" s="9"/>
      <c r="G270" s="9"/>
      <c r="H270" s="58"/>
      <c r="I270" s="9"/>
      <c r="J270" s="58"/>
      <c r="K270" s="58"/>
      <c r="L270" s="58"/>
      <c r="M270" s="58"/>
      <c r="N270" s="58"/>
      <c r="O270" s="58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spans="1:27" ht="24.75" customHeight="1" x14ac:dyDescent="0.15">
      <c r="A271" s="9"/>
      <c r="B271" s="56"/>
      <c r="C271" s="39"/>
      <c r="D271" s="57"/>
      <c r="E271" s="57"/>
      <c r="F271" s="9"/>
      <c r="G271" s="9"/>
      <c r="H271" s="58"/>
      <c r="I271" s="9"/>
      <c r="J271" s="58"/>
      <c r="K271" s="58"/>
      <c r="L271" s="58"/>
      <c r="M271" s="58"/>
      <c r="N271" s="58"/>
      <c r="O271" s="58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1:27" ht="24.75" customHeight="1" x14ac:dyDescent="0.15">
      <c r="A272" s="9"/>
      <c r="B272" s="56"/>
      <c r="C272" s="39"/>
      <c r="D272" s="57"/>
      <c r="E272" s="57"/>
      <c r="F272" s="9"/>
      <c r="G272" s="9"/>
      <c r="H272" s="58"/>
      <c r="I272" s="9"/>
      <c r="J272" s="58"/>
      <c r="K272" s="58"/>
      <c r="L272" s="58"/>
      <c r="M272" s="58"/>
      <c r="N272" s="58"/>
      <c r="O272" s="58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ht="24.75" customHeight="1" x14ac:dyDescent="0.15">
      <c r="A273" s="9"/>
      <c r="B273" s="56"/>
      <c r="C273" s="39"/>
      <c r="D273" s="57"/>
      <c r="E273" s="57"/>
      <c r="F273" s="9"/>
      <c r="G273" s="9"/>
      <c r="H273" s="58"/>
      <c r="I273" s="9"/>
      <c r="J273" s="58"/>
      <c r="K273" s="58"/>
      <c r="L273" s="58"/>
      <c r="M273" s="58"/>
      <c r="N273" s="58"/>
      <c r="O273" s="58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ht="24.75" customHeight="1" x14ac:dyDescent="0.15">
      <c r="A274" s="9"/>
      <c r="B274" s="56"/>
      <c r="C274" s="39"/>
      <c r="D274" s="57"/>
      <c r="E274" s="57"/>
      <c r="F274" s="9"/>
      <c r="G274" s="9"/>
      <c r="H274" s="58"/>
      <c r="I274" s="9"/>
      <c r="J274" s="58"/>
      <c r="K274" s="58"/>
      <c r="L274" s="58"/>
      <c r="M274" s="58"/>
      <c r="N274" s="58"/>
      <c r="O274" s="58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ht="24.75" customHeight="1" x14ac:dyDescent="0.15">
      <c r="A275" s="9"/>
      <c r="B275" s="56"/>
      <c r="C275" s="39"/>
      <c r="D275" s="57"/>
      <c r="E275" s="57"/>
      <c r="F275" s="9"/>
      <c r="G275" s="9"/>
      <c r="H275" s="58"/>
      <c r="I275" s="9"/>
      <c r="J275" s="58"/>
      <c r="K275" s="58"/>
      <c r="L275" s="58"/>
      <c r="M275" s="58"/>
      <c r="N275" s="58"/>
      <c r="O275" s="58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ht="24.75" customHeight="1" x14ac:dyDescent="0.15">
      <c r="A276" s="9"/>
      <c r="B276" s="56"/>
      <c r="C276" s="39"/>
      <c r="D276" s="57"/>
      <c r="E276" s="57"/>
      <c r="F276" s="9"/>
      <c r="G276" s="9"/>
      <c r="H276" s="58"/>
      <c r="I276" s="9"/>
      <c r="J276" s="58"/>
      <c r="K276" s="58"/>
      <c r="L276" s="58"/>
      <c r="M276" s="58"/>
      <c r="N276" s="58"/>
      <c r="O276" s="58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spans="1:27" ht="24.75" customHeight="1" x14ac:dyDescent="0.15">
      <c r="A277" s="9"/>
      <c r="B277" s="56"/>
      <c r="C277" s="39"/>
      <c r="D277" s="57"/>
      <c r="E277" s="57"/>
      <c r="F277" s="9"/>
      <c r="G277" s="9"/>
      <c r="H277" s="58"/>
      <c r="I277" s="9"/>
      <c r="J277" s="58"/>
      <c r="K277" s="58"/>
      <c r="L277" s="58"/>
      <c r="M277" s="58"/>
      <c r="N277" s="58"/>
      <c r="O277" s="58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spans="1:27" ht="24.75" customHeight="1" x14ac:dyDescent="0.15">
      <c r="A278" s="9"/>
      <c r="B278" s="56"/>
      <c r="C278" s="39"/>
      <c r="D278" s="57"/>
      <c r="E278" s="57"/>
      <c r="F278" s="9"/>
      <c r="G278" s="9"/>
      <c r="H278" s="58"/>
      <c r="I278" s="9"/>
      <c r="J278" s="58"/>
      <c r="K278" s="58"/>
      <c r="L278" s="58"/>
      <c r="M278" s="58"/>
      <c r="N278" s="58"/>
      <c r="O278" s="58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spans="1:27" ht="24.75" customHeight="1" x14ac:dyDescent="0.15">
      <c r="A279" s="9"/>
      <c r="B279" s="56"/>
      <c r="C279" s="39"/>
      <c r="D279" s="57"/>
      <c r="E279" s="57"/>
      <c r="F279" s="9"/>
      <c r="G279" s="9"/>
      <c r="H279" s="58"/>
      <c r="I279" s="9"/>
      <c r="J279" s="58"/>
      <c r="K279" s="58"/>
      <c r="L279" s="58"/>
      <c r="M279" s="58"/>
      <c r="N279" s="58"/>
      <c r="O279" s="58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spans="1:27" ht="24.75" customHeight="1" x14ac:dyDescent="0.15">
      <c r="A280" s="9"/>
      <c r="B280" s="56"/>
      <c r="C280" s="39"/>
      <c r="D280" s="57"/>
      <c r="E280" s="57"/>
      <c r="F280" s="9"/>
      <c r="G280" s="9"/>
      <c r="H280" s="58"/>
      <c r="I280" s="9"/>
      <c r="J280" s="58"/>
      <c r="K280" s="58"/>
      <c r="L280" s="58"/>
      <c r="M280" s="58"/>
      <c r="N280" s="58"/>
      <c r="O280" s="58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spans="1:27" ht="24.75" customHeight="1" x14ac:dyDescent="0.15">
      <c r="A281" s="9"/>
      <c r="B281" s="56"/>
      <c r="C281" s="39"/>
      <c r="D281" s="57"/>
      <c r="E281" s="57"/>
      <c r="F281" s="9"/>
      <c r="G281" s="9"/>
      <c r="H281" s="58"/>
      <c r="I281" s="9"/>
      <c r="J281" s="58"/>
      <c r="K281" s="58"/>
      <c r="L281" s="58"/>
      <c r="M281" s="58"/>
      <c r="N281" s="58"/>
      <c r="O281" s="58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spans="1:27" ht="24.75" customHeight="1" x14ac:dyDescent="0.15">
      <c r="A282" s="9"/>
      <c r="B282" s="56"/>
      <c r="C282" s="39"/>
      <c r="D282" s="57"/>
      <c r="E282" s="57"/>
      <c r="F282" s="9"/>
      <c r="G282" s="9"/>
      <c r="H282" s="58"/>
      <c r="I282" s="9"/>
      <c r="J282" s="58"/>
      <c r="K282" s="58"/>
      <c r="L282" s="58"/>
      <c r="M282" s="58"/>
      <c r="N282" s="58"/>
      <c r="O282" s="58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spans="1:27" ht="24.75" customHeight="1" x14ac:dyDescent="0.15">
      <c r="A283" s="9"/>
      <c r="B283" s="56"/>
      <c r="C283" s="39"/>
      <c r="D283" s="57"/>
      <c r="E283" s="57"/>
      <c r="F283" s="9"/>
      <c r="G283" s="9"/>
      <c r="H283" s="58"/>
      <c r="I283" s="9"/>
      <c r="J283" s="58"/>
      <c r="K283" s="58"/>
      <c r="L283" s="58"/>
      <c r="M283" s="58"/>
      <c r="N283" s="58"/>
      <c r="O283" s="58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spans="1:27" ht="24.75" customHeight="1" x14ac:dyDescent="0.15">
      <c r="A284" s="9"/>
      <c r="B284" s="56"/>
      <c r="C284" s="39"/>
      <c r="D284" s="57"/>
      <c r="E284" s="57"/>
      <c r="F284" s="9"/>
      <c r="G284" s="9"/>
      <c r="H284" s="58"/>
      <c r="I284" s="9"/>
      <c r="J284" s="58"/>
      <c r="K284" s="58"/>
      <c r="L284" s="58"/>
      <c r="M284" s="58"/>
      <c r="N284" s="58"/>
      <c r="O284" s="58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spans="1:27" ht="24.75" customHeight="1" x14ac:dyDescent="0.15">
      <c r="A285" s="9"/>
      <c r="B285" s="56"/>
      <c r="C285" s="39"/>
      <c r="D285" s="57"/>
      <c r="E285" s="57"/>
      <c r="F285" s="9"/>
      <c r="G285" s="9"/>
      <c r="H285" s="58"/>
      <c r="I285" s="9"/>
      <c r="J285" s="58"/>
      <c r="K285" s="58"/>
      <c r="L285" s="58"/>
      <c r="M285" s="58"/>
      <c r="N285" s="58"/>
      <c r="O285" s="58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ht="24.75" customHeight="1" x14ac:dyDescent="0.15">
      <c r="A286" s="9"/>
      <c r="B286" s="56"/>
      <c r="C286" s="39"/>
      <c r="D286" s="57"/>
      <c r="E286" s="57"/>
      <c r="F286" s="9"/>
      <c r="G286" s="9"/>
      <c r="H286" s="58"/>
      <c r="I286" s="9"/>
      <c r="J286" s="58"/>
      <c r="K286" s="58"/>
      <c r="L286" s="58"/>
      <c r="M286" s="58"/>
      <c r="N286" s="58"/>
      <c r="O286" s="58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ht="24.75" customHeight="1" x14ac:dyDescent="0.15">
      <c r="A287" s="9"/>
      <c r="B287" s="56"/>
      <c r="C287" s="39"/>
      <c r="D287" s="57"/>
      <c r="E287" s="57"/>
      <c r="F287" s="9"/>
      <c r="G287" s="9"/>
      <c r="H287" s="58"/>
      <c r="I287" s="9"/>
      <c r="J287" s="58"/>
      <c r="K287" s="58"/>
      <c r="L287" s="58"/>
      <c r="M287" s="58"/>
      <c r="N287" s="58"/>
      <c r="O287" s="58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spans="1:27" ht="24.75" customHeight="1" x14ac:dyDescent="0.15">
      <c r="A288" s="9"/>
      <c r="B288" s="56"/>
      <c r="C288" s="39"/>
      <c r="D288" s="57"/>
      <c r="E288" s="57"/>
      <c r="F288" s="9"/>
      <c r="G288" s="9"/>
      <c r="H288" s="58"/>
      <c r="I288" s="9"/>
      <c r="J288" s="58"/>
      <c r="K288" s="58"/>
      <c r="L288" s="58"/>
      <c r="M288" s="58"/>
      <c r="N288" s="58"/>
      <c r="O288" s="58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spans="1:27" ht="24.75" customHeight="1" x14ac:dyDescent="0.15">
      <c r="A289" s="9"/>
      <c r="B289" s="56"/>
      <c r="C289" s="39"/>
      <c r="D289" s="57"/>
      <c r="E289" s="57"/>
      <c r="F289" s="9"/>
      <c r="G289" s="9"/>
      <c r="H289" s="58"/>
      <c r="I289" s="9"/>
      <c r="J289" s="58"/>
      <c r="K289" s="58"/>
      <c r="L289" s="58"/>
      <c r="M289" s="58"/>
      <c r="N289" s="58"/>
      <c r="O289" s="58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spans="1:27" ht="24.75" customHeight="1" x14ac:dyDescent="0.15">
      <c r="A290" s="9"/>
      <c r="B290" s="56"/>
      <c r="C290" s="39"/>
      <c r="D290" s="57"/>
      <c r="E290" s="57"/>
      <c r="F290" s="9"/>
      <c r="G290" s="9"/>
      <c r="H290" s="58"/>
      <c r="I290" s="9"/>
      <c r="J290" s="58"/>
      <c r="K290" s="58"/>
      <c r="L290" s="58"/>
      <c r="M290" s="58"/>
      <c r="N290" s="58"/>
      <c r="O290" s="58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spans="1:27" ht="24.75" customHeight="1" x14ac:dyDescent="0.15">
      <c r="A291" s="9"/>
      <c r="B291" s="56"/>
      <c r="C291" s="39"/>
      <c r="D291" s="57"/>
      <c r="E291" s="57"/>
      <c r="F291" s="9"/>
      <c r="G291" s="9"/>
      <c r="H291" s="58"/>
      <c r="I291" s="9"/>
      <c r="J291" s="58"/>
      <c r="K291" s="58"/>
      <c r="L291" s="58"/>
      <c r="M291" s="58"/>
      <c r="N291" s="58"/>
      <c r="O291" s="58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1:27" ht="24.75" customHeight="1" x14ac:dyDescent="0.15">
      <c r="A292" s="9"/>
      <c r="B292" s="56"/>
      <c r="C292" s="39"/>
      <c r="D292" s="57"/>
      <c r="E292" s="57"/>
      <c r="F292" s="9"/>
      <c r="G292" s="9"/>
      <c r="H292" s="58"/>
      <c r="I292" s="9"/>
      <c r="J292" s="58"/>
      <c r="K292" s="58"/>
      <c r="L292" s="58"/>
      <c r="M292" s="58"/>
      <c r="N292" s="58"/>
      <c r="O292" s="58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spans="1:27" ht="24.75" customHeight="1" x14ac:dyDescent="0.15">
      <c r="A293" s="9"/>
      <c r="B293" s="56"/>
      <c r="C293" s="39"/>
      <c r="D293" s="57"/>
      <c r="E293" s="57"/>
      <c r="F293" s="9"/>
      <c r="G293" s="9"/>
      <c r="H293" s="58"/>
      <c r="I293" s="9"/>
      <c r="J293" s="58"/>
      <c r="K293" s="58"/>
      <c r="L293" s="58"/>
      <c r="M293" s="58"/>
      <c r="N293" s="58"/>
      <c r="O293" s="58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spans="1:27" ht="24.75" customHeight="1" x14ac:dyDescent="0.15">
      <c r="A294" s="9"/>
      <c r="B294" s="56"/>
      <c r="C294" s="39"/>
      <c r="D294" s="57"/>
      <c r="E294" s="57"/>
      <c r="F294" s="9"/>
      <c r="G294" s="9"/>
      <c r="H294" s="58"/>
      <c r="I294" s="9"/>
      <c r="J294" s="58"/>
      <c r="K294" s="58"/>
      <c r="L294" s="58"/>
      <c r="M294" s="58"/>
      <c r="N294" s="58"/>
      <c r="O294" s="58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spans="1:27" ht="24.75" customHeight="1" x14ac:dyDescent="0.15">
      <c r="A295" s="9"/>
      <c r="B295" s="56"/>
      <c r="C295" s="39"/>
      <c r="D295" s="57"/>
      <c r="E295" s="57"/>
      <c r="F295" s="9"/>
      <c r="G295" s="9"/>
      <c r="H295" s="58"/>
      <c r="I295" s="9"/>
      <c r="J295" s="58"/>
      <c r="K295" s="58"/>
      <c r="L295" s="58"/>
      <c r="M295" s="58"/>
      <c r="N295" s="58"/>
      <c r="O295" s="58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spans="1:27" ht="24.75" customHeight="1" x14ac:dyDescent="0.15">
      <c r="A296" s="9"/>
      <c r="B296" s="56"/>
      <c r="C296" s="39"/>
      <c r="D296" s="57"/>
      <c r="E296" s="57"/>
      <c r="F296" s="9"/>
      <c r="G296" s="9"/>
      <c r="H296" s="58"/>
      <c r="I296" s="9"/>
      <c r="J296" s="58"/>
      <c r="K296" s="58"/>
      <c r="L296" s="58"/>
      <c r="M296" s="58"/>
      <c r="N296" s="58"/>
      <c r="O296" s="58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spans="1:27" ht="24.75" customHeight="1" x14ac:dyDescent="0.15">
      <c r="A297" s="9"/>
      <c r="B297" s="56"/>
      <c r="C297" s="39"/>
      <c r="D297" s="57"/>
      <c r="E297" s="57"/>
      <c r="F297" s="9"/>
      <c r="G297" s="9"/>
      <c r="H297" s="58"/>
      <c r="I297" s="9"/>
      <c r="J297" s="58"/>
      <c r="K297" s="58"/>
      <c r="L297" s="58"/>
      <c r="M297" s="58"/>
      <c r="N297" s="58"/>
      <c r="O297" s="58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spans="1:27" ht="24.75" customHeight="1" x14ac:dyDescent="0.15">
      <c r="A298" s="9"/>
      <c r="B298" s="56"/>
      <c r="C298" s="39"/>
      <c r="D298" s="57"/>
      <c r="E298" s="57"/>
      <c r="F298" s="9"/>
      <c r="G298" s="9"/>
      <c r="H298" s="58"/>
      <c r="I298" s="9"/>
      <c r="J298" s="58"/>
      <c r="K298" s="58"/>
      <c r="L298" s="58"/>
      <c r="M298" s="58"/>
      <c r="N298" s="58"/>
      <c r="O298" s="58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spans="1:27" ht="24.75" customHeight="1" x14ac:dyDescent="0.15">
      <c r="A299" s="9"/>
      <c r="B299" s="56"/>
      <c r="C299" s="39"/>
      <c r="D299" s="57"/>
      <c r="E299" s="57"/>
      <c r="F299" s="9"/>
      <c r="G299" s="9"/>
      <c r="H299" s="58"/>
      <c r="I299" s="9"/>
      <c r="J299" s="58"/>
      <c r="K299" s="58"/>
      <c r="L299" s="58"/>
      <c r="M299" s="58"/>
      <c r="N299" s="58"/>
      <c r="O299" s="58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spans="1:27" ht="24.75" customHeight="1" x14ac:dyDescent="0.15">
      <c r="A300" s="9"/>
      <c r="B300" s="56"/>
      <c r="C300" s="39"/>
      <c r="D300" s="57"/>
      <c r="E300" s="57"/>
      <c r="F300" s="9"/>
      <c r="G300" s="9"/>
      <c r="H300" s="58"/>
      <c r="I300" s="9"/>
      <c r="J300" s="58"/>
      <c r="K300" s="58"/>
      <c r="L300" s="58"/>
      <c r="M300" s="58"/>
      <c r="N300" s="58"/>
      <c r="O300" s="58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spans="1:27" ht="24.75" customHeight="1" x14ac:dyDescent="0.15">
      <c r="A301" s="9"/>
      <c r="B301" s="56"/>
      <c r="C301" s="39"/>
      <c r="D301" s="57"/>
      <c r="E301" s="57"/>
      <c r="F301" s="9"/>
      <c r="G301" s="9"/>
      <c r="H301" s="58"/>
      <c r="I301" s="9"/>
      <c r="J301" s="58"/>
      <c r="K301" s="58"/>
      <c r="L301" s="58"/>
      <c r="M301" s="58"/>
      <c r="N301" s="58"/>
      <c r="O301" s="58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spans="1:27" ht="24.75" customHeight="1" x14ac:dyDescent="0.15">
      <c r="A302" s="9"/>
      <c r="B302" s="56"/>
      <c r="C302" s="39"/>
      <c r="D302" s="57"/>
      <c r="E302" s="57"/>
      <c r="F302" s="9"/>
      <c r="G302" s="9"/>
      <c r="H302" s="58"/>
      <c r="I302" s="9"/>
      <c r="J302" s="58"/>
      <c r="K302" s="58"/>
      <c r="L302" s="58"/>
      <c r="M302" s="58"/>
      <c r="N302" s="58"/>
      <c r="O302" s="58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ht="24.75" customHeight="1" x14ac:dyDescent="0.15">
      <c r="A303" s="9"/>
      <c r="B303" s="56"/>
      <c r="C303" s="39"/>
      <c r="D303" s="57"/>
      <c r="E303" s="57"/>
      <c r="F303" s="9"/>
      <c r="G303" s="9"/>
      <c r="H303" s="58"/>
      <c r="I303" s="9"/>
      <c r="J303" s="58"/>
      <c r="K303" s="58"/>
      <c r="L303" s="58"/>
      <c r="M303" s="58"/>
      <c r="N303" s="58"/>
      <c r="O303" s="58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spans="1:27" ht="24.75" customHeight="1" x14ac:dyDescent="0.15">
      <c r="A304" s="9"/>
      <c r="B304" s="56"/>
      <c r="C304" s="39"/>
      <c r="D304" s="57"/>
      <c r="E304" s="57"/>
      <c r="F304" s="9"/>
      <c r="G304" s="9"/>
      <c r="H304" s="58"/>
      <c r="I304" s="9"/>
      <c r="J304" s="58"/>
      <c r="K304" s="58"/>
      <c r="L304" s="58"/>
      <c r="M304" s="58"/>
      <c r="N304" s="58"/>
      <c r="O304" s="58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spans="1:27" ht="24.75" customHeight="1" x14ac:dyDescent="0.15">
      <c r="A305" s="9"/>
      <c r="B305" s="56"/>
      <c r="C305" s="39"/>
      <c r="D305" s="57"/>
      <c r="E305" s="57"/>
      <c r="F305" s="9"/>
      <c r="G305" s="9"/>
      <c r="H305" s="58"/>
      <c r="I305" s="9"/>
      <c r="J305" s="58"/>
      <c r="K305" s="58"/>
      <c r="L305" s="58"/>
      <c r="M305" s="58"/>
      <c r="N305" s="58"/>
      <c r="O305" s="58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spans="1:27" ht="24.75" customHeight="1" x14ac:dyDescent="0.15">
      <c r="A306" s="9"/>
      <c r="B306" s="56"/>
      <c r="C306" s="39"/>
      <c r="D306" s="57"/>
      <c r="E306" s="57"/>
      <c r="F306" s="9"/>
      <c r="G306" s="9"/>
      <c r="H306" s="58"/>
      <c r="I306" s="9"/>
      <c r="J306" s="58"/>
      <c r="K306" s="58"/>
      <c r="L306" s="58"/>
      <c r="M306" s="58"/>
      <c r="N306" s="58"/>
      <c r="O306" s="58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spans="1:27" ht="24.75" customHeight="1" x14ac:dyDescent="0.15">
      <c r="A307" s="9"/>
      <c r="B307" s="56"/>
      <c r="C307" s="39"/>
      <c r="D307" s="57"/>
      <c r="E307" s="57"/>
      <c r="F307" s="9"/>
      <c r="G307" s="9"/>
      <c r="H307" s="58"/>
      <c r="I307" s="9"/>
      <c r="J307" s="58"/>
      <c r="K307" s="58"/>
      <c r="L307" s="58"/>
      <c r="M307" s="58"/>
      <c r="N307" s="58"/>
      <c r="O307" s="58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spans="1:27" ht="24.75" customHeight="1" x14ac:dyDescent="0.15">
      <c r="A308" s="9"/>
      <c r="B308" s="56"/>
      <c r="C308" s="39"/>
      <c r="D308" s="57"/>
      <c r="E308" s="57"/>
      <c r="F308" s="9"/>
      <c r="G308" s="9"/>
      <c r="H308" s="58"/>
      <c r="I308" s="9"/>
      <c r="J308" s="58"/>
      <c r="K308" s="58"/>
      <c r="L308" s="58"/>
      <c r="M308" s="58"/>
      <c r="N308" s="58"/>
      <c r="O308" s="58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spans="1:27" ht="24.75" customHeight="1" x14ac:dyDescent="0.15">
      <c r="A309" s="9"/>
      <c r="B309" s="56"/>
      <c r="C309" s="39"/>
      <c r="D309" s="57"/>
      <c r="E309" s="57"/>
      <c r="F309" s="9"/>
      <c r="G309" s="9"/>
      <c r="H309" s="58"/>
      <c r="I309" s="9"/>
      <c r="J309" s="58"/>
      <c r="K309" s="58"/>
      <c r="L309" s="58"/>
      <c r="M309" s="58"/>
      <c r="N309" s="58"/>
      <c r="O309" s="58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spans="1:27" ht="24.75" customHeight="1" x14ac:dyDescent="0.15">
      <c r="A310" s="9"/>
      <c r="B310" s="56"/>
      <c r="C310" s="39"/>
      <c r="D310" s="57"/>
      <c r="E310" s="57"/>
      <c r="F310" s="9"/>
      <c r="G310" s="9"/>
      <c r="H310" s="58"/>
      <c r="I310" s="9"/>
      <c r="J310" s="58"/>
      <c r="K310" s="58"/>
      <c r="L310" s="58"/>
      <c r="M310" s="58"/>
      <c r="N310" s="58"/>
      <c r="O310" s="58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spans="1:27" ht="24.75" customHeight="1" x14ac:dyDescent="0.15">
      <c r="A311" s="9"/>
      <c r="B311" s="56"/>
      <c r="C311" s="39"/>
      <c r="D311" s="57"/>
      <c r="E311" s="57"/>
      <c r="F311" s="9"/>
      <c r="G311" s="9"/>
      <c r="H311" s="58"/>
      <c r="I311" s="9"/>
      <c r="J311" s="58"/>
      <c r="K311" s="58"/>
      <c r="L311" s="58"/>
      <c r="M311" s="58"/>
      <c r="N311" s="58"/>
      <c r="O311" s="58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spans="1:27" ht="24.75" customHeight="1" x14ac:dyDescent="0.15">
      <c r="A312" s="9"/>
      <c r="B312" s="56"/>
      <c r="C312" s="39"/>
      <c r="D312" s="57"/>
      <c r="E312" s="57"/>
      <c r="F312" s="9"/>
      <c r="G312" s="9"/>
      <c r="H312" s="58"/>
      <c r="I312" s="9"/>
      <c r="J312" s="58"/>
      <c r="K312" s="58"/>
      <c r="L312" s="58"/>
      <c r="M312" s="58"/>
      <c r="N312" s="58"/>
      <c r="O312" s="58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spans="1:27" ht="24.75" customHeight="1" x14ac:dyDescent="0.15">
      <c r="A313" s="9"/>
      <c r="B313" s="56"/>
      <c r="C313" s="39"/>
      <c r="D313" s="57"/>
      <c r="E313" s="57"/>
      <c r="F313" s="9"/>
      <c r="G313" s="9"/>
      <c r="H313" s="58"/>
      <c r="I313" s="9"/>
      <c r="J313" s="58"/>
      <c r="K313" s="58"/>
      <c r="L313" s="58"/>
      <c r="M313" s="58"/>
      <c r="N313" s="58"/>
      <c r="O313" s="58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spans="1:27" ht="24.75" customHeight="1" x14ac:dyDescent="0.15">
      <c r="A314" s="9"/>
      <c r="B314" s="56"/>
      <c r="C314" s="39"/>
      <c r="D314" s="57"/>
      <c r="E314" s="57"/>
      <c r="F314" s="9"/>
      <c r="G314" s="9"/>
      <c r="H314" s="58"/>
      <c r="I314" s="9"/>
      <c r="J314" s="58"/>
      <c r="K314" s="58"/>
      <c r="L314" s="58"/>
      <c r="M314" s="58"/>
      <c r="N314" s="58"/>
      <c r="O314" s="58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spans="1:27" ht="24.75" customHeight="1" x14ac:dyDescent="0.15">
      <c r="A315" s="9"/>
      <c r="B315" s="56"/>
      <c r="C315" s="39"/>
      <c r="D315" s="57"/>
      <c r="E315" s="57"/>
      <c r="F315" s="9"/>
      <c r="G315" s="9"/>
      <c r="H315" s="58"/>
      <c r="I315" s="9"/>
      <c r="J315" s="58"/>
      <c r="K315" s="58"/>
      <c r="L315" s="58"/>
      <c r="M315" s="58"/>
      <c r="N315" s="58"/>
      <c r="O315" s="58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spans="1:27" ht="24.75" customHeight="1" x14ac:dyDescent="0.15">
      <c r="A316" s="9"/>
      <c r="B316" s="56"/>
      <c r="C316" s="39"/>
      <c r="D316" s="57"/>
      <c r="E316" s="57"/>
      <c r="F316" s="9"/>
      <c r="G316" s="9"/>
      <c r="H316" s="58"/>
      <c r="I316" s="9"/>
      <c r="J316" s="58"/>
      <c r="K316" s="58"/>
      <c r="L316" s="58"/>
      <c r="M316" s="58"/>
      <c r="N316" s="58"/>
      <c r="O316" s="58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spans="1:27" ht="24.75" customHeight="1" x14ac:dyDescent="0.15">
      <c r="A317" s="9"/>
      <c r="B317" s="56"/>
      <c r="C317" s="39"/>
      <c r="D317" s="57"/>
      <c r="E317" s="57"/>
      <c r="F317" s="9"/>
      <c r="G317" s="9"/>
      <c r="H317" s="58"/>
      <c r="I317" s="9"/>
      <c r="J317" s="58"/>
      <c r="K317" s="58"/>
      <c r="L317" s="58"/>
      <c r="M317" s="58"/>
      <c r="N317" s="58"/>
      <c r="O317" s="58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ht="24.75" customHeight="1" x14ac:dyDescent="0.15">
      <c r="A318" s="9"/>
      <c r="B318" s="56"/>
      <c r="C318" s="39"/>
      <c r="D318" s="57"/>
      <c r="E318" s="57"/>
      <c r="F318" s="9"/>
      <c r="G318" s="9"/>
      <c r="H318" s="58"/>
      <c r="I318" s="9"/>
      <c r="J318" s="58"/>
      <c r="K318" s="58"/>
      <c r="L318" s="58"/>
      <c r="M318" s="58"/>
      <c r="N318" s="58"/>
      <c r="O318" s="58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spans="1:27" ht="24.75" customHeight="1" x14ac:dyDescent="0.15">
      <c r="A319" s="9"/>
      <c r="B319" s="56"/>
      <c r="C319" s="39"/>
      <c r="D319" s="57"/>
      <c r="E319" s="57"/>
      <c r="F319" s="9"/>
      <c r="G319" s="9"/>
      <c r="H319" s="58"/>
      <c r="I319" s="9"/>
      <c r="J319" s="58"/>
      <c r="K319" s="58"/>
      <c r="L319" s="58"/>
      <c r="M319" s="58"/>
      <c r="N319" s="58"/>
      <c r="O319" s="58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ht="24.75" customHeight="1" x14ac:dyDescent="0.15">
      <c r="A320" s="9"/>
      <c r="B320" s="56"/>
      <c r="C320" s="39"/>
      <c r="D320" s="57"/>
      <c r="E320" s="57"/>
      <c r="F320" s="9"/>
      <c r="G320" s="9"/>
      <c r="H320" s="58"/>
      <c r="I320" s="9"/>
      <c r="J320" s="58"/>
      <c r="K320" s="58"/>
      <c r="L320" s="58"/>
      <c r="M320" s="58"/>
      <c r="N320" s="58"/>
      <c r="O320" s="58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spans="1:27" ht="24.75" customHeight="1" x14ac:dyDescent="0.15">
      <c r="A321" s="9"/>
      <c r="B321" s="56"/>
      <c r="C321" s="39"/>
      <c r="D321" s="57"/>
      <c r="E321" s="57"/>
      <c r="F321" s="9"/>
      <c r="G321" s="9"/>
      <c r="H321" s="58"/>
      <c r="I321" s="9"/>
      <c r="J321" s="58"/>
      <c r="K321" s="58"/>
      <c r="L321" s="58"/>
      <c r="M321" s="58"/>
      <c r="N321" s="58"/>
      <c r="O321" s="58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7" ht="24.75" customHeight="1" x14ac:dyDescent="0.15">
      <c r="A322" s="9"/>
      <c r="B322" s="56"/>
      <c r="C322" s="39"/>
      <c r="D322" s="57"/>
      <c r="E322" s="57"/>
      <c r="F322" s="9"/>
      <c r="G322" s="9"/>
      <c r="H322" s="58"/>
      <c r="I322" s="9"/>
      <c r="J322" s="58"/>
      <c r="K322" s="58"/>
      <c r="L322" s="58"/>
      <c r="M322" s="58"/>
      <c r="N322" s="58"/>
      <c r="O322" s="58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spans="1:27" ht="24.75" customHeight="1" x14ac:dyDescent="0.15">
      <c r="A323" s="9"/>
      <c r="B323" s="56"/>
      <c r="C323" s="39"/>
      <c r="D323" s="57"/>
      <c r="E323" s="57"/>
      <c r="F323" s="9"/>
      <c r="G323" s="9"/>
      <c r="H323" s="58"/>
      <c r="I323" s="9"/>
      <c r="J323" s="58"/>
      <c r="K323" s="58"/>
      <c r="L323" s="58"/>
      <c r="M323" s="58"/>
      <c r="N323" s="58"/>
      <c r="O323" s="58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 ht="24.75" customHeight="1" x14ac:dyDescent="0.15">
      <c r="A324" s="9"/>
      <c r="B324" s="56"/>
      <c r="C324" s="39"/>
      <c r="D324" s="57"/>
      <c r="E324" s="57"/>
      <c r="F324" s="9"/>
      <c r="G324" s="9"/>
      <c r="H324" s="58"/>
      <c r="I324" s="9"/>
      <c r="J324" s="58"/>
      <c r="K324" s="58"/>
      <c r="L324" s="58"/>
      <c r="M324" s="58"/>
      <c r="N324" s="58"/>
      <c r="O324" s="58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ht="24.75" customHeight="1" x14ac:dyDescent="0.15">
      <c r="A325" s="9"/>
      <c r="B325" s="56"/>
      <c r="C325" s="39"/>
      <c r="D325" s="57"/>
      <c r="E325" s="57"/>
      <c r="F325" s="9"/>
      <c r="G325" s="9"/>
      <c r="H325" s="58"/>
      <c r="I325" s="9"/>
      <c r="J325" s="58"/>
      <c r="K325" s="58"/>
      <c r="L325" s="58"/>
      <c r="M325" s="58"/>
      <c r="N325" s="58"/>
      <c r="O325" s="58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ht="24.75" customHeight="1" x14ac:dyDescent="0.15">
      <c r="A326" s="9"/>
      <c r="B326" s="56"/>
      <c r="C326" s="39"/>
      <c r="D326" s="57"/>
      <c r="E326" s="57"/>
      <c r="F326" s="9"/>
      <c r="G326" s="9"/>
      <c r="H326" s="58"/>
      <c r="I326" s="9"/>
      <c r="J326" s="58"/>
      <c r="K326" s="58"/>
      <c r="L326" s="58"/>
      <c r="M326" s="58"/>
      <c r="N326" s="58"/>
      <c r="O326" s="58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ht="24.75" customHeight="1" x14ac:dyDescent="0.15">
      <c r="A327" s="9"/>
      <c r="B327" s="56"/>
      <c r="C327" s="39"/>
      <c r="D327" s="57"/>
      <c r="E327" s="57"/>
      <c r="F327" s="9"/>
      <c r="G327" s="9"/>
      <c r="H327" s="58"/>
      <c r="I327" s="9"/>
      <c r="J327" s="58"/>
      <c r="K327" s="58"/>
      <c r="L327" s="58"/>
      <c r="M327" s="58"/>
      <c r="N327" s="58"/>
      <c r="O327" s="58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ht="24.75" customHeight="1" x14ac:dyDescent="0.15">
      <c r="A328" s="9"/>
      <c r="B328" s="56"/>
      <c r="C328" s="39"/>
      <c r="D328" s="57"/>
      <c r="E328" s="57"/>
      <c r="F328" s="9"/>
      <c r="G328" s="9"/>
      <c r="H328" s="58"/>
      <c r="I328" s="9"/>
      <c r="J328" s="58"/>
      <c r="K328" s="58"/>
      <c r="L328" s="58"/>
      <c r="M328" s="58"/>
      <c r="N328" s="58"/>
      <c r="O328" s="58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ht="24.75" customHeight="1" x14ac:dyDescent="0.15">
      <c r="A329" s="9"/>
      <c r="B329" s="56"/>
      <c r="C329" s="39"/>
      <c r="D329" s="57"/>
      <c r="E329" s="57"/>
      <c r="F329" s="9"/>
      <c r="G329" s="9"/>
      <c r="H329" s="58"/>
      <c r="I329" s="9"/>
      <c r="J329" s="58"/>
      <c r="K329" s="58"/>
      <c r="L329" s="58"/>
      <c r="M329" s="58"/>
      <c r="N329" s="58"/>
      <c r="O329" s="58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 ht="24.75" customHeight="1" x14ac:dyDescent="0.15">
      <c r="A330" s="9"/>
      <c r="B330" s="56"/>
      <c r="C330" s="39"/>
      <c r="D330" s="57"/>
      <c r="E330" s="57"/>
      <c r="F330" s="9"/>
      <c r="G330" s="9"/>
      <c r="H330" s="58"/>
      <c r="I330" s="9"/>
      <c r="J330" s="58"/>
      <c r="K330" s="58"/>
      <c r="L330" s="58"/>
      <c r="M330" s="58"/>
      <c r="N330" s="58"/>
      <c r="O330" s="58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ht="24.75" customHeight="1" x14ac:dyDescent="0.15">
      <c r="A331" s="9"/>
      <c r="B331" s="56"/>
      <c r="C331" s="39"/>
      <c r="D331" s="57"/>
      <c r="E331" s="57"/>
      <c r="F331" s="9"/>
      <c r="G331" s="9"/>
      <c r="H331" s="58"/>
      <c r="I331" s="9"/>
      <c r="J331" s="58"/>
      <c r="K331" s="58"/>
      <c r="L331" s="58"/>
      <c r="M331" s="58"/>
      <c r="N331" s="58"/>
      <c r="O331" s="58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 ht="24.75" customHeight="1" x14ac:dyDescent="0.15">
      <c r="A332" s="9"/>
      <c r="B332" s="56"/>
      <c r="C332" s="39"/>
      <c r="D332" s="57"/>
      <c r="E332" s="57"/>
      <c r="F332" s="9"/>
      <c r="G332" s="9"/>
      <c r="H332" s="58"/>
      <c r="I332" s="9"/>
      <c r="J332" s="58"/>
      <c r="K332" s="58"/>
      <c r="L332" s="58"/>
      <c r="M332" s="58"/>
      <c r="N332" s="58"/>
      <c r="O332" s="58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 ht="24.75" customHeight="1" x14ac:dyDescent="0.15">
      <c r="A333" s="9"/>
      <c r="B333" s="56"/>
      <c r="C333" s="39"/>
      <c r="D333" s="57"/>
      <c r="E333" s="57"/>
      <c r="F333" s="9"/>
      <c r="G333" s="9"/>
      <c r="H333" s="58"/>
      <c r="I333" s="9"/>
      <c r="J333" s="58"/>
      <c r="K333" s="58"/>
      <c r="L333" s="58"/>
      <c r="M333" s="58"/>
      <c r="N333" s="58"/>
      <c r="O333" s="58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 ht="24.75" customHeight="1" x14ac:dyDescent="0.15">
      <c r="A334" s="9"/>
      <c r="B334" s="56"/>
      <c r="C334" s="39"/>
      <c r="D334" s="57"/>
      <c r="E334" s="57"/>
      <c r="F334" s="9"/>
      <c r="G334" s="9"/>
      <c r="H334" s="58"/>
      <c r="I334" s="9"/>
      <c r="J334" s="58"/>
      <c r="K334" s="58"/>
      <c r="L334" s="58"/>
      <c r="M334" s="58"/>
      <c r="N334" s="58"/>
      <c r="O334" s="58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 ht="24.75" customHeight="1" x14ac:dyDescent="0.15">
      <c r="A335" s="9"/>
      <c r="B335" s="56"/>
      <c r="C335" s="39"/>
      <c r="D335" s="57"/>
      <c r="E335" s="57"/>
      <c r="F335" s="9"/>
      <c r="G335" s="9"/>
      <c r="H335" s="58"/>
      <c r="I335" s="9"/>
      <c r="J335" s="58"/>
      <c r="K335" s="58"/>
      <c r="L335" s="58"/>
      <c r="M335" s="58"/>
      <c r="N335" s="58"/>
      <c r="O335" s="58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 ht="24.75" customHeight="1" x14ac:dyDescent="0.15">
      <c r="A336" s="9"/>
      <c r="B336" s="56"/>
      <c r="C336" s="39"/>
      <c r="D336" s="57"/>
      <c r="E336" s="57"/>
      <c r="F336" s="9"/>
      <c r="G336" s="9"/>
      <c r="H336" s="58"/>
      <c r="I336" s="9"/>
      <c r="J336" s="58"/>
      <c r="K336" s="58"/>
      <c r="L336" s="58"/>
      <c r="M336" s="58"/>
      <c r="N336" s="58"/>
      <c r="O336" s="58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 ht="24.75" customHeight="1" x14ac:dyDescent="0.15">
      <c r="A337" s="9"/>
      <c r="B337" s="56"/>
      <c r="C337" s="39"/>
      <c r="D337" s="57"/>
      <c r="E337" s="57"/>
      <c r="F337" s="9"/>
      <c r="G337" s="9"/>
      <c r="H337" s="58"/>
      <c r="I337" s="9"/>
      <c r="J337" s="58"/>
      <c r="K337" s="58"/>
      <c r="L337" s="58"/>
      <c r="M337" s="58"/>
      <c r="N337" s="58"/>
      <c r="O337" s="58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ht="24.75" customHeight="1" x14ac:dyDescent="0.15">
      <c r="A338" s="9"/>
      <c r="B338" s="56"/>
      <c r="C338" s="39"/>
      <c r="D338" s="57"/>
      <c r="E338" s="57"/>
      <c r="F338" s="9"/>
      <c r="G338" s="9"/>
      <c r="H338" s="58"/>
      <c r="I338" s="9"/>
      <c r="J338" s="58"/>
      <c r="K338" s="58"/>
      <c r="L338" s="58"/>
      <c r="M338" s="58"/>
      <c r="N338" s="58"/>
      <c r="O338" s="58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ht="24.75" customHeight="1" x14ac:dyDescent="0.15">
      <c r="A339" s="9"/>
      <c r="B339" s="56"/>
      <c r="C339" s="39"/>
      <c r="D339" s="57"/>
      <c r="E339" s="57"/>
      <c r="F339" s="9"/>
      <c r="G339" s="9"/>
      <c r="H339" s="58"/>
      <c r="I339" s="9"/>
      <c r="J339" s="58"/>
      <c r="K339" s="58"/>
      <c r="L339" s="58"/>
      <c r="M339" s="58"/>
      <c r="N339" s="58"/>
      <c r="O339" s="58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 ht="24.75" customHeight="1" x14ac:dyDescent="0.15">
      <c r="A340" s="9"/>
      <c r="B340" s="56"/>
      <c r="C340" s="39"/>
      <c r="D340" s="57"/>
      <c r="E340" s="57"/>
      <c r="F340" s="9"/>
      <c r="G340" s="9"/>
      <c r="H340" s="58"/>
      <c r="I340" s="9"/>
      <c r="J340" s="58"/>
      <c r="K340" s="58"/>
      <c r="L340" s="58"/>
      <c r="M340" s="58"/>
      <c r="N340" s="58"/>
      <c r="O340" s="58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 ht="24.75" customHeight="1" x14ac:dyDescent="0.15">
      <c r="A341" s="9"/>
      <c r="B341" s="56"/>
      <c r="C341" s="39"/>
      <c r="D341" s="57"/>
      <c r="E341" s="57"/>
      <c r="F341" s="9"/>
      <c r="G341" s="9"/>
      <c r="H341" s="58"/>
      <c r="I341" s="9"/>
      <c r="J341" s="58"/>
      <c r="K341" s="58"/>
      <c r="L341" s="58"/>
      <c r="M341" s="58"/>
      <c r="N341" s="58"/>
      <c r="O341" s="58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 ht="24.75" customHeight="1" x14ac:dyDescent="0.15">
      <c r="A342" s="9"/>
      <c r="B342" s="56"/>
      <c r="C342" s="39"/>
      <c r="D342" s="57"/>
      <c r="E342" s="57"/>
      <c r="F342" s="9"/>
      <c r="G342" s="9"/>
      <c r="H342" s="58"/>
      <c r="I342" s="9"/>
      <c r="J342" s="58"/>
      <c r="K342" s="58"/>
      <c r="L342" s="58"/>
      <c r="M342" s="58"/>
      <c r="N342" s="58"/>
      <c r="O342" s="58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 ht="24.75" customHeight="1" x14ac:dyDescent="0.15">
      <c r="A343" s="9"/>
      <c r="B343" s="56"/>
      <c r="C343" s="39"/>
      <c r="D343" s="57"/>
      <c r="E343" s="57"/>
      <c r="F343" s="9"/>
      <c r="G343" s="9"/>
      <c r="H343" s="58"/>
      <c r="I343" s="9"/>
      <c r="J343" s="58"/>
      <c r="K343" s="58"/>
      <c r="L343" s="58"/>
      <c r="M343" s="58"/>
      <c r="N343" s="58"/>
      <c r="O343" s="58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 ht="24.75" customHeight="1" x14ac:dyDescent="0.15">
      <c r="A344" s="9"/>
      <c r="B344" s="56"/>
      <c r="C344" s="39"/>
      <c r="D344" s="57"/>
      <c r="E344" s="57"/>
      <c r="F344" s="9"/>
      <c r="G344" s="9"/>
      <c r="H344" s="58"/>
      <c r="I344" s="9"/>
      <c r="J344" s="58"/>
      <c r="K344" s="58"/>
      <c r="L344" s="58"/>
      <c r="M344" s="58"/>
      <c r="N344" s="58"/>
      <c r="O344" s="58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 ht="24.75" customHeight="1" x14ac:dyDescent="0.15">
      <c r="A345" s="9"/>
      <c r="B345" s="56"/>
      <c r="C345" s="39"/>
      <c r="D345" s="57"/>
      <c r="E345" s="57"/>
      <c r="F345" s="9"/>
      <c r="G345" s="9"/>
      <c r="H345" s="58"/>
      <c r="I345" s="9"/>
      <c r="J345" s="58"/>
      <c r="K345" s="58"/>
      <c r="L345" s="58"/>
      <c r="M345" s="58"/>
      <c r="N345" s="58"/>
      <c r="O345" s="58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ht="24.75" customHeight="1" x14ac:dyDescent="0.15">
      <c r="A346" s="9"/>
      <c r="B346" s="56"/>
      <c r="C346" s="39"/>
      <c r="D346" s="57"/>
      <c r="E346" s="57"/>
      <c r="F346" s="9"/>
      <c r="G346" s="9"/>
      <c r="H346" s="58"/>
      <c r="I346" s="9"/>
      <c r="J346" s="58"/>
      <c r="K346" s="58"/>
      <c r="L346" s="58"/>
      <c r="M346" s="58"/>
      <c r="N346" s="58"/>
      <c r="O346" s="58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 ht="24.75" customHeight="1" x14ac:dyDescent="0.15">
      <c r="A347" s="9"/>
      <c r="B347" s="56"/>
      <c r="C347" s="39"/>
      <c r="D347" s="57"/>
      <c r="E347" s="57"/>
      <c r="F347" s="9"/>
      <c r="G347" s="9"/>
      <c r="H347" s="58"/>
      <c r="I347" s="9"/>
      <c r="J347" s="58"/>
      <c r="K347" s="58"/>
      <c r="L347" s="58"/>
      <c r="M347" s="58"/>
      <c r="N347" s="58"/>
      <c r="O347" s="58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 ht="24.75" customHeight="1" x14ac:dyDescent="0.15">
      <c r="A348" s="9"/>
      <c r="B348" s="56"/>
      <c r="C348" s="39"/>
      <c r="D348" s="57"/>
      <c r="E348" s="57"/>
      <c r="F348" s="9"/>
      <c r="G348" s="9"/>
      <c r="H348" s="58"/>
      <c r="I348" s="9"/>
      <c r="J348" s="58"/>
      <c r="K348" s="58"/>
      <c r="L348" s="58"/>
      <c r="M348" s="58"/>
      <c r="N348" s="58"/>
      <c r="O348" s="58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 ht="24.75" customHeight="1" x14ac:dyDescent="0.15">
      <c r="A349" s="9"/>
      <c r="B349" s="56"/>
      <c r="C349" s="39"/>
      <c r="D349" s="57"/>
      <c r="E349" s="57"/>
      <c r="F349" s="9"/>
      <c r="G349" s="9"/>
      <c r="H349" s="58"/>
      <c r="I349" s="9"/>
      <c r="J349" s="58"/>
      <c r="K349" s="58"/>
      <c r="L349" s="58"/>
      <c r="M349" s="58"/>
      <c r="N349" s="58"/>
      <c r="O349" s="58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ht="24.75" customHeight="1" x14ac:dyDescent="0.15">
      <c r="A350" s="9"/>
      <c r="B350" s="56"/>
      <c r="C350" s="39"/>
      <c r="D350" s="57"/>
      <c r="E350" s="57"/>
      <c r="F350" s="9"/>
      <c r="G350" s="9"/>
      <c r="H350" s="58"/>
      <c r="I350" s="9"/>
      <c r="J350" s="58"/>
      <c r="K350" s="58"/>
      <c r="L350" s="58"/>
      <c r="M350" s="58"/>
      <c r="N350" s="58"/>
      <c r="O350" s="58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ht="24.75" customHeight="1" x14ac:dyDescent="0.15">
      <c r="A351" s="9"/>
      <c r="B351" s="56"/>
      <c r="C351" s="39"/>
      <c r="D351" s="57"/>
      <c r="E351" s="57"/>
      <c r="F351" s="9"/>
      <c r="G351" s="9"/>
      <c r="H351" s="58"/>
      <c r="I351" s="9"/>
      <c r="J351" s="58"/>
      <c r="K351" s="58"/>
      <c r="L351" s="58"/>
      <c r="M351" s="58"/>
      <c r="N351" s="58"/>
      <c r="O351" s="58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 ht="24.75" customHeight="1" x14ac:dyDescent="0.15">
      <c r="A352" s="9"/>
      <c r="B352" s="56"/>
      <c r="C352" s="39"/>
      <c r="D352" s="57"/>
      <c r="E352" s="57"/>
      <c r="F352" s="9"/>
      <c r="G352" s="9"/>
      <c r="H352" s="58"/>
      <c r="I352" s="9"/>
      <c r="J352" s="58"/>
      <c r="K352" s="58"/>
      <c r="L352" s="58"/>
      <c r="M352" s="58"/>
      <c r="N352" s="58"/>
      <c r="O352" s="58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ht="24.75" customHeight="1" x14ac:dyDescent="0.15">
      <c r="A353" s="9"/>
      <c r="B353" s="56"/>
      <c r="C353" s="39"/>
      <c r="D353" s="57"/>
      <c r="E353" s="57"/>
      <c r="F353" s="9"/>
      <c r="G353" s="9"/>
      <c r="H353" s="58"/>
      <c r="I353" s="9"/>
      <c r="J353" s="58"/>
      <c r="K353" s="58"/>
      <c r="L353" s="58"/>
      <c r="M353" s="58"/>
      <c r="N353" s="58"/>
      <c r="O353" s="58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ht="24.75" customHeight="1" x14ac:dyDescent="0.15">
      <c r="A354" s="9"/>
      <c r="B354" s="56"/>
      <c r="C354" s="39"/>
      <c r="D354" s="57"/>
      <c r="E354" s="57"/>
      <c r="F354" s="9"/>
      <c r="G354" s="9"/>
      <c r="H354" s="58"/>
      <c r="I354" s="9"/>
      <c r="J354" s="58"/>
      <c r="K354" s="58"/>
      <c r="L354" s="58"/>
      <c r="M354" s="58"/>
      <c r="N354" s="58"/>
      <c r="O354" s="58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ht="24.75" customHeight="1" x14ac:dyDescent="0.15">
      <c r="A355" s="9"/>
      <c r="B355" s="56"/>
      <c r="C355" s="39"/>
      <c r="D355" s="57"/>
      <c r="E355" s="57"/>
      <c r="F355" s="9"/>
      <c r="G355" s="9"/>
      <c r="H355" s="58"/>
      <c r="I355" s="9"/>
      <c r="J355" s="58"/>
      <c r="K355" s="58"/>
      <c r="L355" s="58"/>
      <c r="M355" s="58"/>
      <c r="N355" s="58"/>
      <c r="O355" s="58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ht="24.75" customHeight="1" x14ac:dyDescent="0.15">
      <c r="A356" s="9"/>
      <c r="B356" s="56"/>
      <c r="C356" s="39"/>
      <c r="D356" s="57"/>
      <c r="E356" s="57"/>
      <c r="F356" s="9"/>
      <c r="G356" s="9"/>
      <c r="H356" s="58"/>
      <c r="I356" s="9"/>
      <c r="J356" s="58"/>
      <c r="K356" s="58"/>
      <c r="L356" s="58"/>
      <c r="M356" s="58"/>
      <c r="N356" s="58"/>
      <c r="O356" s="58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ht="24.75" customHeight="1" x14ac:dyDescent="0.15">
      <c r="A357" s="9"/>
      <c r="B357" s="56"/>
      <c r="C357" s="39"/>
      <c r="D357" s="57"/>
      <c r="E357" s="57"/>
      <c r="F357" s="9"/>
      <c r="G357" s="9"/>
      <c r="H357" s="58"/>
      <c r="I357" s="9"/>
      <c r="J357" s="58"/>
      <c r="K357" s="58"/>
      <c r="L357" s="58"/>
      <c r="M357" s="58"/>
      <c r="N357" s="58"/>
      <c r="O357" s="58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ht="24.75" customHeight="1" x14ac:dyDescent="0.15">
      <c r="A358" s="9"/>
      <c r="B358" s="56"/>
      <c r="C358" s="39"/>
      <c r="D358" s="57"/>
      <c r="E358" s="57"/>
      <c r="F358" s="9"/>
      <c r="G358" s="9"/>
      <c r="H358" s="58"/>
      <c r="I358" s="9"/>
      <c r="J358" s="58"/>
      <c r="K358" s="58"/>
      <c r="L358" s="58"/>
      <c r="M358" s="58"/>
      <c r="N358" s="58"/>
      <c r="O358" s="58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ht="24.75" customHeight="1" x14ac:dyDescent="0.15">
      <c r="A359" s="9"/>
      <c r="B359" s="56"/>
      <c r="C359" s="39"/>
      <c r="D359" s="57"/>
      <c r="E359" s="57"/>
      <c r="F359" s="9"/>
      <c r="G359" s="9"/>
      <c r="H359" s="58"/>
      <c r="I359" s="9"/>
      <c r="J359" s="58"/>
      <c r="K359" s="58"/>
      <c r="L359" s="58"/>
      <c r="M359" s="58"/>
      <c r="N359" s="58"/>
      <c r="O359" s="58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ht="24.75" customHeight="1" x14ac:dyDescent="0.15">
      <c r="A360" s="9"/>
      <c r="B360" s="56"/>
      <c r="C360" s="39"/>
      <c r="D360" s="57"/>
      <c r="E360" s="57"/>
      <c r="F360" s="9"/>
      <c r="G360" s="9"/>
      <c r="H360" s="58"/>
      <c r="I360" s="9"/>
      <c r="J360" s="58"/>
      <c r="K360" s="58"/>
      <c r="L360" s="58"/>
      <c r="M360" s="58"/>
      <c r="N360" s="58"/>
      <c r="O360" s="58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ht="24.75" customHeight="1" x14ac:dyDescent="0.15">
      <c r="A361" s="9"/>
      <c r="B361" s="56"/>
      <c r="C361" s="39"/>
      <c r="D361" s="57"/>
      <c r="E361" s="57"/>
      <c r="F361" s="9"/>
      <c r="G361" s="9"/>
      <c r="H361" s="58"/>
      <c r="I361" s="9"/>
      <c r="J361" s="58"/>
      <c r="K361" s="58"/>
      <c r="L361" s="58"/>
      <c r="M361" s="58"/>
      <c r="N361" s="58"/>
      <c r="O361" s="58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ht="24.75" customHeight="1" x14ac:dyDescent="0.15">
      <c r="A362" s="9"/>
      <c r="B362" s="56"/>
      <c r="C362" s="39"/>
      <c r="D362" s="57"/>
      <c r="E362" s="57"/>
      <c r="F362" s="9"/>
      <c r="G362" s="9"/>
      <c r="H362" s="58"/>
      <c r="I362" s="9"/>
      <c r="J362" s="58"/>
      <c r="K362" s="58"/>
      <c r="L362" s="58"/>
      <c r="M362" s="58"/>
      <c r="N362" s="58"/>
      <c r="O362" s="58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ht="24.75" customHeight="1" x14ac:dyDescent="0.15">
      <c r="A363" s="9"/>
      <c r="B363" s="56"/>
      <c r="C363" s="39"/>
      <c r="D363" s="57"/>
      <c r="E363" s="57"/>
      <c r="F363" s="9"/>
      <c r="G363" s="9"/>
      <c r="H363" s="58"/>
      <c r="I363" s="9"/>
      <c r="J363" s="58"/>
      <c r="K363" s="58"/>
      <c r="L363" s="58"/>
      <c r="M363" s="58"/>
      <c r="N363" s="58"/>
      <c r="O363" s="58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ht="24.75" customHeight="1" x14ac:dyDescent="0.15">
      <c r="A364" s="9"/>
      <c r="B364" s="56"/>
      <c r="C364" s="39"/>
      <c r="D364" s="57"/>
      <c r="E364" s="57"/>
      <c r="F364" s="9"/>
      <c r="G364" s="9"/>
      <c r="H364" s="58"/>
      <c r="I364" s="9"/>
      <c r="J364" s="58"/>
      <c r="K364" s="58"/>
      <c r="L364" s="58"/>
      <c r="M364" s="58"/>
      <c r="N364" s="58"/>
      <c r="O364" s="58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ht="24.75" customHeight="1" x14ac:dyDescent="0.15">
      <c r="A365" s="9"/>
      <c r="B365" s="56"/>
      <c r="C365" s="39"/>
      <c r="D365" s="57"/>
      <c r="E365" s="57"/>
      <c r="F365" s="9"/>
      <c r="G365" s="9"/>
      <c r="H365" s="58"/>
      <c r="I365" s="9"/>
      <c r="J365" s="58"/>
      <c r="K365" s="58"/>
      <c r="L365" s="58"/>
      <c r="M365" s="58"/>
      <c r="N365" s="58"/>
      <c r="O365" s="58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ht="24.75" customHeight="1" x14ac:dyDescent="0.15">
      <c r="A366" s="9"/>
      <c r="B366" s="56"/>
      <c r="C366" s="39"/>
      <c r="D366" s="57"/>
      <c r="E366" s="57"/>
      <c r="F366" s="9"/>
      <c r="G366" s="9"/>
      <c r="H366" s="58"/>
      <c r="I366" s="9"/>
      <c r="J366" s="58"/>
      <c r="K366" s="58"/>
      <c r="L366" s="58"/>
      <c r="M366" s="58"/>
      <c r="N366" s="58"/>
      <c r="O366" s="58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ht="24.75" customHeight="1" x14ac:dyDescent="0.15">
      <c r="A367" s="9"/>
      <c r="B367" s="56"/>
      <c r="C367" s="39"/>
      <c r="D367" s="57"/>
      <c r="E367" s="57"/>
      <c r="F367" s="9"/>
      <c r="G367" s="9"/>
      <c r="H367" s="58"/>
      <c r="I367" s="9"/>
      <c r="J367" s="58"/>
      <c r="K367" s="58"/>
      <c r="L367" s="58"/>
      <c r="M367" s="58"/>
      <c r="N367" s="58"/>
      <c r="O367" s="58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ht="24.75" customHeight="1" x14ac:dyDescent="0.15">
      <c r="A368" s="9"/>
      <c r="B368" s="56"/>
      <c r="C368" s="39"/>
      <c r="D368" s="57"/>
      <c r="E368" s="57"/>
      <c r="F368" s="9"/>
      <c r="G368" s="9"/>
      <c r="H368" s="58"/>
      <c r="I368" s="9"/>
      <c r="J368" s="58"/>
      <c r="K368" s="58"/>
      <c r="L368" s="58"/>
      <c r="M368" s="58"/>
      <c r="N368" s="58"/>
      <c r="O368" s="58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ht="24.75" customHeight="1" x14ac:dyDescent="0.15">
      <c r="A369" s="9"/>
      <c r="B369" s="56"/>
      <c r="C369" s="39"/>
      <c r="D369" s="57"/>
      <c r="E369" s="57"/>
      <c r="F369" s="9"/>
      <c r="G369" s="9"/>
      <c r="H369" s="58"/>
      <c r="I369" s="9"/>
      <c r="J369" s="58"/>
      <c r="K369" s="58"/>
      <c r="L369" s="58"/>
      <c r="M369" s="58"/>
      <c r="N369" s="58"/>
      <c r="O369" s="58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ht="24.75" customHeight="1" x14ac:dyDescent="0.15">
      <c r="A370" s="9"/>
      <c r="B370" s="56"/>
      <c r="C370" s="39"/>
      <c r="D370" s="57"/>
      <c r="E370" s="57"/>
      <c r="F370" s="9"/>
      <c r="G370" s="9"/>
      <c r="H370" s="58"/>
      <c r="I370" s="9"/>
      <c r="J370" s="58"/>
      <c r="K370" s="58"/>
      <c r="L370" s="58"/>
      <c r="M370" s="58"/>
      <c r="N370" s="58"/>
      <c r="O370" s="58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ht="24.75" customHeight="1" x14ac:dyDescent="0.15">
      <c r="A371" s="9"/>
      <c r="B371" s="56"/>
      <c r="C371" s="39"/>
      <c r="D371" s="57"/>
      <c r="E371" s="57"/>
      <c r="F371" s="9"/>
      <c r="G371" s="9"/>
      <c r="H371" s="58"/>
      <c r="I371" s="9"/>
      <c r="J371" s="58"/>
      <c r="K371" s="58"/>
      <c r="L371" s="58"/>
      <c r="M371" s="58"/>
      <c r="N371" s="58"/>
      <c r="O371" s="58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ht="24.75" customHeight="1" x14ac:dyDescent="0.15">
      <c r="A372" s="9"/>
      <c r="B372" s="56"/>
      <c r="C372" s="39"/>
      <c r="D372" s="57"/>
      <c r="E372" s="57"/>
      <c r="F372" s="9"/>
      <c r="G372" s="9"/>
      <c r="H372" s="58"/>
      <c r="I372" s="9"/>
      <c r="J372" s="58"/>
      <c r="K372" s="58"/>
      <c r="L372" s="58"/>
      <c r="M372" s="58"/>
      <c r="N372" s="58"/>
      <c r="O372" s="58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ht="24.75" customHeight="1" x14ac:dyDescent="0.15">
      <c r="A373" s="9"/>
      <c r="B373" s="56"/>
      <c r="C373" s="39"/>
      <c r="D373" s="57"/>
      <c r="E373" s="57"/>
      <c r="F373" s="9"/>
      <c r="G373" s="9"/>
      <c r="H373" s="58"/>
      <c r="I373" s="9"/>
      <c r="J373" s="58"/>
      <c r="K373" s="58"/>
      <c r="L373" s="58"/>
      <c r="M373" s="58"/>
      <c r="N373" s="58"/>
      <c r="O373" s="58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ht="24.75" customHeight="1" x14ac:dyDescent="0.15">
      <c r="A374" s="9"/>
      <c r="B374" s="56"/>
      <c r="C374" s="39"/>
      <c r="D374" s="57"/>
      <c r="E374" s="57"/>
      <c r="F374" s="9"/>
      <c r="G374" s="9"/>
      <c r="H374" s="58"/>
      <c r="I374" s="9"/>
      <c r="J374" s="58"/>
      <c r="K374" s="58"/>
      <c r="L374" s="58"/>
      <c r="M374" s="58"/>
      <c r="N374" s="58"/>
      <c r="O374" s="58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ht="24.75" customHeight="1" x14ac:dyDescent="0.15">
      <c r="A375" s="9"/>
      <c r="B375" s="56"/>
      <c r="C375" s="39"/>
      <c r="D375" s="57"/>
      <c r="E375" s="57"/>
      <c r="F375" s="9"/>
      <c r="G375" s="9"/>
      <c r="H375" s="58"/>
      <c r="I375" s="9"/>
      <c r="J375" s="58"/>
      <c r="K375" s="58"/>
      <c r="L375" s="58"/>
      <c r="M375" s="58"/>
      <c r="N375" s="58"/>
      <c r="O375" s="58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ht="24.75" customHeight="1" x14ac:dyDescent="0.15">
      <c r="A376" s="9"/>
      <c r="B376" s="56"/>
      <c r="C376" s="39"/>
      <c r="D376" s="57"/>
      <c r="E376" s="57"/>
      <c r="F376" s="9"/>
      <c r="G376" s="9"/>
      <c r="H376" s="58"/>
      <c r="I376" s="9"/>
      <c r="J376" s="58"/>
      <c r="K376" s="58"/>
      <c r="L376" s="58"/>
      <c r="M376" s="58"/>
      <c r="N376" s="58"/>
      <c r="O376" s="58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ht="24.75" customHeight="1" x14ac:dyDescent="0.15">
      <c r="A377" s="9"/>
      <c r="B377" s="56"/>
      <c r="C377" s="39"/>
      <c r="D377" s="57"/>
      <c r="E377" s="57"/>
      <c r="F377" s="9"/>
      <c r="G377" s="9"/>
      <c r="H377" s="58"/>
      <c r="I377" s="9"/>
      <c r="J377" s="58"/>
      <c r="K377" s="58"/>
      <c r="L377" s="58"/>
      <c r="M377" s="58"/>
      <c r="N377" s="58"/>
      <c r="O377" s="58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ht="24.75" customHeight="1" x14ac:dyDescent="0.15">
      <c r="A378" s="9"/>
      <c r="B378" s="56"/>
      <c r="C378" s="39"/>
      <c r="D378" s="57"/>
      <c r="E378" s="57"/>
      <c r="F378" s="9"/>
      <c r="G378" s="9"/>
      <c r="H378" s="58"/>
      <c r="I378" s="9"/>
      <c r="J378" s="58"/>
      <c r="K378" s="58"/>
      <c r="L378" s="58"/>
      <c r="M378" s="58"/>
      <c r="N378" s="58"/>
      <c r="O378" s="58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ht="24.75" customHeight="1" x14ac:dyDescent="0.15">
      <c r="A379" s="9"/>
      <c r="B379" s="56"/>
      <c r="C379" s="39"/>
      <c r="D379" s="57"/>
      <c r="E379" s="57"/>
      <c r="F379" s="9"/>
      <c r="G379" s="9"/>
      <c r="H379" s="58"/>
      <c r="I379" s="9"/>
      <c r="J379" s="58"/>
      <c r="K379" s="58"/>
      <c r="L379" s="58"/>
      <c r="M379" s="58"/>
      <c r="N379" s="58"/>
      <c r="O379" s="58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ht="24.75" customHeight="1" x14ac:dyDescent="0.15">
      <c r="A380" s="9"/>
      <c r="B380" s="56"/>
      <c r="C380" s="39"/>
      <c r="D380" s="57"/>
      <c r="E380" s="57"/>
      <c r="F380" s="9"/>
      <c r="G380" s="9"/>
      <c r="H380" s="58"/>
      <c r="I380" s="9"/>
      <c r="J380" s="58"/>
      <c r="K380" s="58"/>
      <c r="L380" s="58"/>
      <c r="M380" s="58"/>
      <c r="N380" s="58"/>
      <c r="O380" s="58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ht="24.75" customHeight="1" x14ac:dyDescent="0.15">
      <c r="A381" s="9"/>
      <c r="B381" s="56"/>
      <c r="C381" s="39"/>
      <c r="D381" s="57"/>
      <c r="E381" s="57"/>
      <c r="F381" s="9"/>
      <c r="G381" s="9"/>
      <c r="H381" s="58"/>
      <c r="I381" s="9"/>
      <c r="J381" s="58"/>
      <c r="K381" s="58"/>
      <c r="L381" s="58"/>
      <c r="M381" s="58"/>
      <c r="N381" s="58"/>
      <c r="O381" s="58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ht="24.75" customHeight="1" x14ac:dyDescent="0.15">
      <c r="A382" s="9"/>
      <c r="B382" s="56"/>
      <c r="C382" s="39"/>
      <c r="D382" s="57"/>
      <c r="E382" s="57"/>
      <c r="F382" s="9"/>
      <c r="G382" s="9"/>
      <c r="H382" s="58"/>
      <c r="I382" s="9"/>
      <c r="J382" s="58"/>
      <c r="K382" s="58"/>
      <c r="L382" s="58"/>
      <c r="M382" s="58"/>
      <c r="N382" s="58"/>
      <c r="O382" s="58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ht="24.75" customHeight="1" x14ac:dyDescent="0.15">
      <c r="A383" s="9"/>
      <c r="B383" s="56"/>
      <c r="C383" s="39"/>
      <c r="D383" s="57"/>
      <c r="E383" s="57"/>
      <c r="F383" s="9"/>
      <c r="G383" s="9"/>
      <c r="H383" s="58"/>
      <c r="I383" s="9"/>
      <c r="J383" s="58"/>
      <c r="K383" s="58"/>
      <c r="L383" s="58"/>
      <c r="M383" s="58"/>
      <c r="N383" s="58"/>
      <c r="O383" s="58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 ht="24.75" customHeight="1" x14ac:dyDescent="0.15">
      <c r="A384" s="9"/>
      <c r="B384" s="56"/>
      <c r="C384" s="39"/>
      <c r="D384" s="57"/>
      <c r="E384" s="57"/>
      <c r="F384" s="9"/>
      <c r="G384" s="9"/>
      <c r="H384" s="58"/>
      <c r="I384" s="9"/>
      <c r="J384" s="58"/>
      <c r="K384" s="58"/>
      <c r="L384" s="58"/>
      <c r="M384" s="58"/>
      <c r="N384" s="58"/>
      <c r="O384" s="58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 ht="24.75" customHeight="1" x14ac:dyDescent="0.15">
      <c r="A385" s="9"/>
      <c r="B385" s="56"/>
      <c r="C385" s="39"/>
      <c r="D385" s="57"/>
      <c r="E385" s="57"/>
      <c r="F385" s="9"/>
      <c r="G385" s="9"/>
      <c r="H385" s="58"/>
      <c r="I385" s="9"/>
      <c r="J385" s="58"/>
      <c r="K385" s="58"/>
      <c r="L385" s="58"/>
      <c r="M385" s="58"/>
      <c r="N385" s="58"/>
      <c r="O385" s="58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ht="24.75" customHeight="1" x14ac:dyDescent="0.15">
      <c r="A386" s="9"/>
      <c r="B386" s="56"/>
      <c r="C386" s="39"/>
      <c r="D386" s="57"/>
      <c r="E386" s="57"/>
      <c r="F386" s="9"/>
      <c r="G386" s="9"/>
      <c r="H386" s="58"/>
      <c r="I386" s="9"/>
      <c r="J386" s="58"/>
      <c r="K386" s="58"/>
      <c r="L386" s="58"/>
      <c r="M386" s="58"/>
      <c r="N386" s="58"/>
      <c r="O386" s="58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 ht="24.75" customHeight="1" x14ac:dyDescent="0.15">
      <c r="A387" s="9"/>
      <c r="B387" s="56"/>
      <c r="C387" s="39"/>
      <c r="D387" s="57"/>
      <c r="E387" s="57"/>
      <c r="F387" s="9"/>
      <c r="G387" s="9"/>
      <c r="H387" s="58"/>
      <c r="I387" s="9"/>
      <c r="J387" s="58"/>
      <c r="K387" s="58"/>
      <c r="L387" s="58"/>
      <c r="M387" s="58"/>
      <c r="N387" s="58"/>
      <c r="O387" s="58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 ht="24.75" customHeight="1" x14ac:dyDescent="0.15">
      <c r="A388" s="9"/>
      <c r="B388" s="56"/>
      <c r="C388" s="39"/>
      <c r="D388" s="57"/>
      <c r="E388" s="57"/>
      <c r="F388" s="9"/>
      <c r="G388" s="9"/>
      <c r="H388" s="58"/>
      <c r="I388" s="9"/>
      <c r="J388" s="58"/>
      <c r="K388" s="58"/>
      <c r="L388" s="58"/>
      <c r="M388" s="58"/>
      <c r="N388" s="58"/>
      <c r="O388" s="58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 ht="24.75" customHeight="1" x14ac:dyDescent="0.15">
      <c r="A389" s="9"/>
      <c r="B389" s="56"/>
      <c r="C389" s="39"/>
      <c r="D389" s="57"/>
      <c r="E389" s="57"/>
      <c r="F389" s="9"/>
      <c r="G389" s="9"/>
      <c r="H389" s="58"/>
      <c r="I389" s="9"/>
      <c r="J389" s="58"/>
      <c r="K389" s="58"/>
      <c r="L389" s="58"/>
      <c r="M389" s="58"/>
      <c r="N389" s="58"/>
      <c r="O389" s="58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 ht="24.75" customHeight="1" x14ac:dyDescent="0.15">
      <c r="A390" s="9"/>
      <c r="B390" s="56"/>
      <c r="C390" s="39"/>
      <c r="D390" s="57"/>
      <c r="E390" s="57"/>
      <c r="F390" s="9"/>
      <c r="G390" s="9"/>
      <c r="H390" s="58"/>
      <c r="I390" s="9"/>
      <c r="J390" s="58"/>
      <c r="K390" s="58"/>
      <c r="L390" s="58"/>
      <c r="M390" s="58"/>
      <c r="N390" s="58"/>
      <c r="O390" s="58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 ht="24.75" customHeight="1" x14ac:dyDescent="0.15">
      <c r="A391" s="9"/>
      <c r="B391" s="56"/>
      <c r="C391" s="39"/>
      <c r="D391" s="57"/>
      <c r="E391" s="57"/>
      <c r="F391" s="9"/>
      <c r="G391" s="9"/>
      <c r="H391" s="58"/>
      <c r="I391" s="9"/>
      <c r="J391" s="58"/>
      <c r="K391" s="58"/>
      <c r="L391" s="58"/>
      <c r="M391" s="58"/>
      <c r="N391" s="58"/>
      <c r="O391" s="58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ht="24.75" customHeight="1" x14ac:dyDescent="0.15">
      <c r="A392" s="9"/>
      <c r="B392" s="56"/>
      <c r="C392" s="39"/>
      <c r="D392" s="57"/>
      <c r="E392" s="57"/>
      <c r="F392" s="9"/>
      <c r="G392" s="9"/>
      <c r="H392" s="58"/>
      <c r="I392" s="9"/>
      <c r="J392" s="58"/>
      <c r="K392" s="58"/>
      <c r="L392" s="58"/>
      <c r="M392" s="58"/>
      <c r="N392" s="58"/>
      <c r="O392" s="58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 ht="24.75" customHeight="1" x14ac:dyDescent="0.15">
      <c r="A393" s="9"/>
      <c r="B393" s="56"/>
      <c r="C393" s="39"/>
      <c r="D393" s="57"/>
      <c r="E393" s="57"/>
      <c r="F393" s="9"/>
      <c r="G393" s="9"/>
      <c r="H393" s="58"/>
      <c r="I393" s="9"/>
      <c r="J393" s="58"/>
      <c r="K393" s="58"/>
      <c r="L393" s="58"/>
      <c r="M393" s="58"/>
      <c r="N393" s="58"/>
      <c r="O393" s="58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ht="24.75" customHeight="1" x14ac:dyDescent="0.15">
      <c r="A394" s="9"/>
      <c r="B394" s="56"/>
      <c r="C394" s="39"/>
      <c r="D394" s="57"/>
      <c r="E394" s="57"/>
      <c r="F394" s="9"/>
      <c r="G394" s="9"/>
      <c r="H394" s="58"/>
      <c r="I394" s="9"/>
      <c r="J394" s="58"/>
      <c r="K394" s="58"/>
      <c r="L394" s="58"/>
      <c r="M394" s="58"/>
      <c r="N394" s="58"/>
      <c r="O394" s="58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 ht="24.75" customHeight="1" x14ac:dyDescent="0.15">
      <c r="A395" s="9"/>
      <c r="B395" s="56"/>
      <c r="C395" s="39"/>
      <c r="D395" s="57"/>
      <c r="E395" s="57"/>
      <c r="F395" s="9"/>
      <c r="G395" s="9"/>
      <c r="H395" s="58"/>
      <c r="I395" s="9"/>
      <c r="J395" s="58"/>
      <c r="K395" s="58"/>
      <c r="L395" s="58"/>
      <c r="M395" s="58"/>
      <c r="N395" s="58"/>
      <c r="O395" s="58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ht="24.75" customHeight="1" x14ac:dyDescent="0.15">
      <c r="A396" s="9"/>
      <c r="B396" s="56"/>
      <c r="C396" s="39"/>
      <c r="D396" s="57"/>
      <c r="E396" s="57"/>
      <c r="F396" s="9"/>
      <c r="G396" s="9"/>
      <c r="H396" s="58"/>
      <c r="I396" s="9"/>
      <c r="J396" s="58"/>
      <c r="K396" s="58"/>
      <c r="L396" s="58"/>
      <c r="M396" s="58"/>
      <c r="N396" s="58"/>
      <c r="O396" s="58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ht="24.75" customHeight="1" x14ac:dyDescent="0.15">
      <c r="A397" s="9"/>
      <c r="B397" s="56"/>
      <c r="C397" s="39"/>
      <c r="D397" s="57"/>
      <c r="E397" s="57"/>
      <c r="F397" s="9"/>
      <c r="G397" s="9"/>
      <c r="H397" s="58"/>
      <c r="I397" s="9"/>
      <c r="J397" s="58"/>
      <c r="K397" s="58"/>
      <c r="L397" s="58"/>
      <c r="M397" s="58"/>
      <c r="N397" s="58"/>
      <c r="O397" s="58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 ht="24.75" customHeight="1" x14ac:dyDescent="0.15">
      <c r="A398" s="9"/>
      <c r="B398" s="56"/>
      <c r="C398" s="39"/>
      <c r="D398" s="57"/>
      <c r="E398" s="57"/>
      <c r="F398" s="9"/>
      <c r="G398" s="9"/>
      <c r="H398" s="58"/>
      <c r="I398" s="9"/>
      <c r="J398" s="58"/>
      <c r="K398" s="58"/>
      <c r="L398" s="58"/>
      <c r="M398" s="58"/>
      <c r="N398" s="58"/>
      <c r="O398" s="58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 ht="24.75" customHeight="1" x14ac:dyDescent="0.15">
      <c r="A399" s="9"/>
      <c r="B399" s="56"/>
      <c r="C399" s="39"/>
      <c r="D399" s="57"/>
      <c r="E399" s="57"/>
      <c r="F399" s="9"/>
      <c r="G399" s="9"/>
      <c r="H399" s="58"/>
      <c r="I399" s="9"/>
      <c r="J399" s="58"/>
      <c r="K399" s="58"/>
      <c r="L399" s="58"/>
      <c r="M399" s="58"/>
      <c r="N399" s="58"/>
      <c r="O399" s="58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 ht="24.75" customHeight="1" x14ac:dyDescent="0.15">
      <c r="A400" s="9"/>
      <c r="B400" s="56"/>
      <c r="C400" s="39"/>
      <c r="D400" s="57"/>
      <c r="E400" s="57"/>
      <c r="F400" s="9"/>
      <c r="G400" s="9"/>
      <c r="H400" s="58"/>
      <c r="I400" s="9"/>
      <c r="J400" s="58"/>
      <c r="K400" s="58"/>
      <c r="L400" s="58"/>
      <c r="M400" s="58"/>
      <c r="N400" s="58"/>
      <c r="O400" s="58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ht="24.75" customHeight="1" x14ac:dyDescent="0.15">
      <c r="A401" s="9"/>
      <c r="B401" s="56"/>
      <c r="C401" s="39"/>
      <c r="D401" s="57"/>
      <c r="E401" s="57"/>
      <c r="F401" s="9"/>
      <c r="G401" s="9"/>
      <c r="H401" s="58"/>
      <c r="I401" s="9"/>
      <c r="J401" s="58"/>
      <c r="K401" s="58"/>
      <c r="L401" s="58"/>
      <c r="M401" s="58"/>
      <c r="N401" s="58"/>
      <c r="O401" s="58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 ht="24.75" customHeight="1" x14ac:dyDescent="0.15">
      <c r="A402" s="9"/>
      <c r="B402" s="56"/>
      <c r="C402" s="39"/>
      <c r="D402" s="57"/>
      <c r="E402" s="57"/>
      <c r="F402" s="9"/>
      <c r="G402" s="9"/>
      <c r="H402" s="58"/>
      <c r="I402" s="9"/>
      <c r="J402" s="58"/>
      <c r="K402" s="58"/>
      <c r="L402" s="58"/>
      <c r="M402" s="58"/>
      <c r="N402" s="58"/>
      <c r="O402" s="58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 ht="24.75" customHeight="1" x14ac:dyDescent="0.15">
      <c r="A403" s="9"/>
      <c r="B403" s="56"/>
      <c r="C403" s="39"/>
      <c r="D403" s="57"/>
      <c r="E403" s="57"/>
      <c r="F403" s="9"/>
      <c r="G403" s="9"/>
      <c r="H403" s="58"/>
      <c r="I403" s="9"/>
      <c r="J403" s="58"/>
      <c r="K403" s="58"/>
      <c r="L403" s="58"/>
      <c r="M403" s="58"/>
      <c r="N403" s="58"/>
      <c r="O403" s="58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ht="24.75" customHeight="1" x14ac:dyDescent="0.15">
      <c r="A404" s="9"/>
      <c r="B404" s="56"/>
      <c r="C404" s="39"/>
      <c r="D404" s="57"/>
      <c r="E404" s="57"/>
      <c r="F404" s="9"/>
      <c r="G404" s="9"/>
      <c r="H404" s="58"/>
      <c r="I404" s="9"/>
      <c r="J404" s="58"/>
      <c r="K404" s="58"/>
      <c r="L404" s="58"/>
      <c r="M404" s="58"/>
      <c r="N404" s="58"/>
      <c r="O404" s="58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 ht="24.75" customHeight="1" x14ac:dyDescent="0.15">
      <c r="A405" s="9"/>
      <c r="B405" s="56"/>
      <c r="C405" s="39"/>
      <c r="D405" s="57"/>
      <c r="E405" s="57"/>
      <c r="F405" s="9"/>
      <c r="G405" s="9"/>
      <c r="H405" s="58"/>
      <c r="I405" s="9"/>
      <c r="J405" s="58"/>
      <c r="K405" s="58"/>
      <c r="L405" s="58"/>
      <c r="M405" s="58"/>
      <c r="N405" s="58"/>
      <c r="O405" s="58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ht="24.75" customHeight="1" x14ac:dyDescent="0.15">
      <c r="A406" s="9"/>
      <c r="B406" s="56"/>
      <c r="C406" s="39"/>
      <c r="D406" s="57"/>
      <c r="E406" s="57"/>
      <c r="F406" s="9"/>
      <c r="G406" s="9"/>
      <c r="H406" s="58"/>
      <c r="I406" s="9"/>
      <c r="J406" s="58"/>
      <c r="K406" s="58"/>
      <c r="L406" s="58"/>
      <c r="M406" s="58"/>
      <c r="N406" s="58"/>
      <c r="O406" s="58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 ht="24.75" customHeight="1" x14ac:dyDescent="0.15">
      <c r="A407" s="9"/>
      <c r="B407" s="56"/>
      <c r="C407" s="39"/>
      <c r="D407" s="57"/>
      <c r="E407" s="57"/>
      <c r="F407" s="9"/>
      <c r="G407" s="9"/>
      <c r="H407" s="58"/>
      <c r="I407" s="9"/>
      <c r="J407" s="58"/>
      <c r="K407" s="58"/>
      <c r="L407" s="58"/>
      <c r="M407" s="58"/>
      <c r="N407" s="58"/>
      <c r="O407" s="58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ht="24.75" customHeight="1" x14ac:dyDescent="0.15">
      <c r="A408" s="9"/>
      <c r="B408" s="56"/>
      <c r="C408" s="39"/>
      <c r="D408" s="57"/>
      <c r="E408" s="57"/>
      <c r="F408" s="9"/>
      <c r="G408" s="9"/>
      <c r="H408" s="58"/>
      <c r="I408" s="9"/>
      <c r="J408" s="58"/>
      <c r="K408" s="58"/>
      <c r="L408" s="58"/>
      <c r="M408" s="58"/>
      <c r="N408" s="58"/>
      <c r="O408" s="58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 ht="24.75" customHeight="1" x14ac:dyDescent="0.15">
      <c r="A409" s="9"/>
      <c r="B409" s="56"/>
      <c r="C409" s="39"/>
      <c r="D409" s="57"/>
      <c r="E409" s="57"/>
      <c r="F409" s="9"/>
      <c r="G409" s="9"/>
      <c r="H409" s="58"/>
      <c r="I409" s="9"/>
      <c r="J409" s="58"/>
      <c r="K409" s="58"/>
      <c r="L409" s="58"/>
      <c r="M409" s="58"/>
      <c r="N409" s="58"/>
      <c r="O409" s="58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ht="24.75" customHeight="1" x14ac:dyDescent="0.15">
      <c r="A410" s="9"/>
      <c r="B410" s="56"/>
      <c r="C410" s="39"/>
      <c r="D410" s="57"/>
      <c r="E410" s="57"/>
      <c r="F410" s="9"/>
      <c r="G410" s="9"/>
      <c r="H410" s="58"/>
      <c r="I410" s="9"/>
      <c r="J410" s="58"/>
      <c r="K410" s="58"/>
      <c r="L410" s="58"/>
      <c r="M410" s="58"/>
      <c r="N410" s="58"/>
      <c r="O410" s="58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 ht="24.75" customHeight="1" x14ac:dyDescent="0.15">
      <c r="A411" s="9"/>
      <c r="B411" s="56"/>
      <c r="C411" s="39"/>
      <c r="D411" s="57"/>
      <c r="E411" s="57"/>
      <c r="F411" s="9"/>
      <c r="G411" s="9"/>
      <c r="H411" s="58"/>
      <c r="I411" s="9"/>
      <c r="J411" s="58"/>
      <c r="K411" s="58"/>
      <c r="L411" s="58"/>
      <c r="M411" s="58"/>
      <c r="N411" s="58"/>
      <c r="O411" s="58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 ht="24.75" customHeight="1" x14ac:dyDescent="0.15">
      <c r="A412" s="9"/>
      <c r="B412" s="56"/>
      <c r="C412" s="39"/>
      <c r="D412" s="57"/>
      <c r="E412" s="57"/>
      <c r="F412" s="9"/>
      <c r="G412" s="9"/>
      <c r="H412" s="58"/>
      <c r="I412" s="9"/>
      <c r="J412" s="58"/>
      <c r="K412" s="58"/>
      <c r="L412" s="58"/>
      <c r="M412" s="58"/>
      <c r="N412" s="58"/>
      <c r="O412" s="58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 ht="24.75" customHeight="1" x14ac:dyDescent="0.15">
      <c r="A413" s="9"/>
      <c r="B413" s="56"/>
      <c r="C413" s="39"/>
      <c r="D413" s="57"/>
      <c r="E413" s="57"/>
      <c r="F413" s="9"/>
      <c r="G413" s="9"/>
      <c r="H413" s="58"/>
      <c r="I413" s="9"/>
      <c r="J413" s="58"/>
      <c r="K413" s="58"/>
      <c r="L413" s="58"/>
      <c r="M413" s="58"/>
      <c r="N413" s="58"/>
      <c r="O413" s="58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ht="24.75" customHeight="1" x14ac:dyDescent="0.15">
      <c r="A414" s="9"/>
      <c r="B414" s="56"/>
      <c r="C414" s="39"/>
      <c r="D414" s="57"/>
      <c r="E414" s="57"/>
      <c r="F414" s="9"/>
      <c r="G414" s="9"/>
      <c r="H414" s="58"/>
      <c r="I414" s="9"/>
      <c r="J414" s="58"/>
      <c r="K414" s="58"/>
      <c r="L414" s="58"/>
      <c r="M414" s="58"/>
      <c r="N414" s="58"/>
      <c r="O414" s="58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ht="24.75" customHeight="1" x14ac:dyDescent="0.15">
      <c r="A415" s="9"/>
      <c r="B415" s="56"/>
      <c r="C415" s="39"/>
      <c r="D415" s="57"/>
      <c r="E415" s="57"/>
      <c r="F415" s="9"/>
      <c r="G415" s="9"/>
      <c r="H415" s="58"/>
      <c r="I415" s="9"/>
      <c r="J415" s="58"/>
      <c r="K415" s="58"/>
      <c r="L415" s="58"/>
      <c r="M415" s="58"/>
      <c r="N415" s="58"/>
      <c r="O415" s="58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 ht="24.75" customHeight="1" x14ac:dyDescent="0.15">
      <c r="A416" s="9"/>
      <c r="B416" s="56"/>
      <c r="C416" s="39"/>
      <c r="D416" s="57"/>
      <c r="E416" s="57"/>
      <c r="F416" s="9"/>
      <c r="G416" s="9"/>
      <c r="H416" s="58"/>
      <c r="I416" s="9"/>
      <c r="J416" s="58"/>
      <c r="K416" s="58"/>
      <c r="L416" s="58"/>
      <c r="M416" s="58"/>
      <c r="N416" s="58"/>
      <c r="O416" s="58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 ht="24.75" customHeight="1" x14ac:dyDescent="0.15">
      <c r="A417" s="9"/>
      <c r="B417" s="56"/>
      <c r="C417" s="39"/>
      <c r="D417" s="57"/>
      <c r="E417" s="57"/>
      <c r="F417" s="9"/>
      <c r="G417" s="9"/>
      <c r="H417" s="58"/>
      <c r="I417" s="9"/>
      <c r="J417" s="58"/>
      <c r="K417" s="58"/>
      <c r="L417" s="58"/>
      <c r="M417" s="58"/>
      <c r="N417" s="58"/>
      <c r="O417" s="58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 ht="24.75" customHeight="1" x14ac:dyDescent="0.15">
      <c r="A418" s="9"/>
      <c r="B418" s="56"/>
      <c r="C418" s="39"/>
      <c r="D418" s="57"/>
      <c r="E418" s="57"/>
      <c r="F418" s="9"/>
      <c r="G418" s="9"/>
      <c r="H418" s="58"/>
      <c r="I418" s="9"/>
      <c r="J418" s="58"/>
      <c r="K418" s="58"/>
      <c r="L418" s="58"/>
      <c r="M418" s="58"/>
      <c r="N418" s="58"/>
      <c r="O418" s="58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 ht="24.75" customHeight="1" x14ac:dyDescent="0.15">
      <c r="A419" s="9"/>
      <c r="B419" s="56"/>
      <c r="C419" s="39"/>
      <c r="D419" s="57"/>
      <c r="E419" s="57"/>
      <c r="F419" s="9"/>
      <c r="G419" s="9"/>
      <c r="H419" s="58"/>
      <c r="I419" s="9"/>
      <c r="J419" s="58"/>
      <c r="K419" s="58"/>
      <c r="L419" s="58"/>
      <c r="M419" s="58"/>
      <c r="N419" s="58"/>
      <c r="O419" s="58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 ht="24.75" customHeight="1" x14ac:dyDescent="0.15">
      <c r="A420" s="9"/>
      <c r="B420" s="56"/>
      <c r="C420" s="39"/>
      <c r="D420" s="57"/>
      <c r="E420" s="57"/>
      <c r="F420" s="9"/>
      <c r="G420" s="9"/>
      <c r="H420" s="58"/>
      <c r="I420" s="9"/>
      <c r="J420" s="58"/>
      <c r="K420" s="58"/>
      <c r="L420" s="58"/>
      <c r="M420" s="58"/>
      <c r="N420" s="58"/>
      <c r="O420" s="58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 ht="24.75" customHeight="1" x14ac:dyDescent="0.15">
      <c r="A421" s="9"/>
      <c r="B421" s="56"/>
      <c r="C421" s="39"/>
      <c r="D421" s="57"/>
      <c r="E421" s="57"/>
      <c r="F421" s="9"/>
      <c r="G421" s="9"/>
      <c r="H421" s="58"/>
      <c r="I421" s="9"/>
      <c r="J421" s="58"/>
      <c r="K421" s="58"/>
      <c r="L421" s="58"/>
      <c r="M421" s="58"/>
      <c r="N421" s="58"/>
      <c r="O421" s="58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 ht="24.75" customHeight="1" x14ac:dyDescent="0.15">
      <c r="A422" s="9"/>
      <c r="B422" s="56"/>
      <c r="C422" s="39"/>
      <c r="D422" s="57"/>
      <c r="E422" s="57"/>
      <c r="F422" s="9"/>
      <c r="G422" s="9"/>
      <c r="H422" s="58"/>
      <c r="I422" s="9"/>
      <c r="J422" s="58"/>
      <c r="K422" s="58"/>
      <c r="L422" s="58"/>
      <c r="M422" s="58"/>
      <c r="N422" s="58"/>
      <c r="O422" s="58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 ht="24.75" customHeight="1" x14ac:dyDescent="0.15">
      <c r="A423" s="9"/>
      <c r="B423" s="56"/>
      <c r="C423" s="39"/>
      <c r="D423" s="57"/>
      <c r="E423" s="57"/>
      <c r="F423" s="9"/>
      <c r="G423" s="9"/>
      <c r="H423" s="58"/>
      <c r="I423" s="9"/>
      <c r="J423" s="58"/>
      <c r="K423" s="58"/>
      <c r="L423" s="58"/>
      <c r="M423" s="58"/>
      <c r="N423" s="58"/>
      <c r="O423" s="58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 ht="24.75" customHeight="1" x14ac:dyDescent="0.15">
      <c r="A424" s="9"/>
      <c r="B424" s="56"/>
      <c r="C424" s="39"/>
      <c r="D424" s="57"/>
      <c r="E424" s="57"/>
      <c r="F424" s="9"/>
      <c r="G424" s="9"/>
      <c r="H424" s="58"/>
      <c r="I424" s="9"/>
      <c r="J424" s="58"/>
      <c r="K424" s="58"/>
      <c r="L424" s="58"/>
      <c r="M424" s="58"/>
      <c r="N424" s="58"/>
      <c r="O424" s="58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 ht="24.75" customHeight="1" x14ac:dyDescent="0.15">
      <c r="A425" s="9"/>
      <c r="B425" s="56"/>
      <c r="C425" s="39"/>
      <c r="D425" s="57"/>
      <c r="E425" s="57"/>
      <c r="F425" s="9"/>
      <c r="G425" s="9"/>
      <c r="H425" s="58"/>
      <c r="I425" s="9"/>
      <c r="J425" s="58"/>
      <c r="K425" s="58"/>
      <c r="L425" s="58"/>
      <c r="M425" s="58"/>
      <c r="N425" s="58"/>
      <c r="O425" s="58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 ht="24.75" customHeight="1" x14ac:dyDescent="0.15">
      <c r="A426" s="9"/>
      <c r="B426" s="56"/>
      <c r="C426" s="39"/>
      <c r="D426" s="57"/>
      <c r="E426" s="57"/>
      <c r="F426" s="9"/>
      <c r="G426" s="9"/>
      <c r="H426" s="58"/>
      <c r="I426" s="9"/>
      <c r="J426" s="58"/>
      <c r="K426" s="58"/>
      <c r="L426" s="58"/>
      <c r="M426" s="58"/>
      <c r="N426" s="58"/>
      <c r="O426" s="58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 ht="24.75" customHeight="1" x14ac:dyDescent="0.15">
      <c r="A427" s="9"/>
      <c r="B427" s="56"/>
      <c r="C427" s="39"/>
      <c r="D427" s="57"/>
      <c r="E427" s="57"/>
      <c r="F427" s="9"/>
      <c r="G427" s="9"/>
      <c r="H427" s="58"/>
      <c r="I427" s="9"/>
      <c r="J427" s="58"/>
      <c r="K427" s="58"/>
      <c r="L427" s="58"/>
      <c r="M427" s="58"/>
      <c r="N427" s="58"/>
      <c r="O427" s="58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 ht="24.75" customHeight="1" x14ac:dyDescent="0.15">
      <c r="A428" s="9"/>
      <c r="B428" s="56"/>
      <c r="C428" s="39"/>
      <c r="D428" s="57"/>
      <c r="E428" s="57"/>
      <c r="F428" s="9"/>
      <c r="G428" s="9"/>
      <c r="H428" s="58"/>
      <c r="I428" s="9"/>
      <c r="J428" s="58"/>
      <c r="K428" s="58"/>
      <c r="L428" s="58"/>
      <c r="M428" s="58"/>
      <c r="N428" s="58"/>
      <c r="O428" s="58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 ht="24.75" customHeight="1" x14ac:dyDescent="0.15">
      <c r="A429" s="9"/>
      <c r="B429" s="56"/>
      <c r="C429" s="39"/>
      <c r="D429" s="57"/>
      <c r="E429" s="57"/>
      <c r="F429" s="9"/>
      <c r="G429" s="9"/>
      <c r="H429" s="58"/>
      <c r="I429" s="9"/>
      <c r="J429" s="58"/>
      <c r="K429" s="58"/>
      <c r="L429" s="58"/>
      <c r="M429" s="58"/>
      <c r="N429" s="58"/>
      <c r="O429" s="58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ht="24.75" customHeight="1" x14ac:dyDescent="0.15">
      <c r="A430" s="9"/>
      <c r="B430" s="56"/>
      <c r="C430" s="39"/>
      <c r="D430" s="57"/>
      <c r="E430" s="57"/>
      <c r="F430" s="9"/>
      <c r="G430" s="9"/>
      <c r="H430" s="58"/>
      <c r="I430" s="9"/>
      <c r="J430" s="58"/>
      <c r="K430" s="58"/>
      <c r="L430" s="58"/>
      <c r="M430" s="58"/>
      <c r="N430" s="58"/>
      <c r="O430" s="58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ht="24.75" customHeight="1" x14ac:dyDescent="0.15">
      <c r="A431" s="9"/>
      <c r="B431" s="56"/>
      <c r="C431" s="39"/>
      <c r="D431" s="57"/>
      <c r="E431" s="57"/>
      <c r="F431" s="9"/>
      <c r="G431" s="9"/>
      <c r="H431" s="58"/>
      <c r="I431" s="9"/>
      <c r="J431" s="58"/>
      <c r="K431" s="58"/>
      <c r="L431" s="58"/>
      <c r="M431" s="58"/>
      <c r="N431" s="58"/>
      <c r="O431" s="58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ht="24.75" customHeight="1" x14ac:dyDescent="0.15">
      <c r="A432" s="9"/>
      <c r="B432" s="56"/>
      <c r="C432" s="39"/>
      <c r="D432" s="57"/>
      <c r="E432" s="57"/>
      <c r="F432" s="9"/>
      <c r="G432" s="9"/>
      <c r="H432" s="58"/>
      <c r="I432" s="9"/>
      <c r="J432" s="58"/>
      <c r="K432" s="58"/>
      <c r="L432" s="58"/>
      <c r="M432" s="58"/>
      <c r="N432" s="58"/>
      <c r="O432" s="58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ht="24.75" customHeight="1" x14ac:dyDescent="0.15">
      <c r="A433" s="9"/>
      <c r="B433" s="56"/>
      <c r="C433" s="39"/>
      <c r="D433" s="57"/>
      <c r="E433" s="57"/>
      <c r="F433" s="9"/>
      <c r="G433" s="9"/>
      <c r="H433" s="58"/>
      <c r="I433" s="9"/>
      <c r="J433" s="58"/>
      <c r="K433" s="58"/>
      <c r="L433" s="58"/>
      <c r="M433" s="58"/>
      <c r="N433" s="58"/>
      <c r="O433" s="58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ht="24.75" customHeight="1" x14ac:dyDescent="0.15">
      <c r="A434" s="9"/>
      <c r="B434" s="56"/>
      <c r="C434" s="39"/>
      <c r="D434" s="57"/>
      <c r="E434" s="57"/>
      <c r="F434" s="9"/>
      <c r="G434" s="9"/>
      <c r="H434" s="58"/>
      <c r="I434" s="9"/>
      <c r="J434" s="58"/>
      <c r="K434" s="58"/>
      <c r="L434" s="58"/>
      <c r="M434" s="58"/>
      <c r="N434" s="58"/>
      <c r="O434" s="58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ht="24.75" customHeight="1" x14ac:dyDescent="0.15">
      <c r="A435" s="9"/>
      <c r="B435" s="56"/>
      <c r="C435" s="39"/>
      <c r="D435" s="57"/>
      <c r="E435" s="57"/>
      <c r="F435" s="9"/>
      <c r="G435" s="9"/>
      <c r="H435" s="58"/>
      <c r="I435" s="9"/>
      <c r="J435" s="58"/>
      <c r="K435" s="58"/>
      <c r="L435" s="58"/>
      <c r="M435" s="58"/>
      <c r="N435" s="58"/>
      <c r="O435" s="58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ht="24.75" customHeight="1" x14ac:dyDescent="0.15">
      <c r="A436" s="9"/>
      <c r="B436" s="56"/>
      <c r="C436" s="39"/>
      <c r="D436" s="57"/>
      <c r="E436" s="57"/>
      <c r="F436" s="9"/>
      <c r="G436" s="9"/>
      <c r="H436" s="58"/>
      <c r="I436" s="9"/>
      <c r="J436" s="58"/>
      <c r="K436" s="58"/>
      <c r="L436" s="58"/>
      <c r="M436" s="58"/>
      <c r="N436" s="58"/>
      <c r="O436" s="58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 ht="24.75" customHeight="1" x14ac:dyDescent="0.15">
      <c r="A437" s="9"/>
      <c r="B437" s="56"/>
      <c r="C437" s="39"/>
      <c r="D437" s="57"/>
      <c r="E437" s="57"/>
      <c r="F437" s="9"/>
      <c r="G437" s="9"/>
      <c r="H437" s="58"/>
      <c r="I437" s="9"/>
      <c r="J437" s="58"/>
      <c r="K437" s="58"/>
      <c r="L437" s="58"/>
      <c r="M437" s="58"/>
      <c r="N437" s="58"/>
      <c r="O437" s="58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 ht="24.75" customHeight="1" x14ac:dyDescent="0.15">
      <c r="A438" s="9"/>
      <c r="B438" s="56"/>
      <c r="C438" s="39"/>
      <c r="D438" s="57"/>
      <c r="E438" s="57"/>
      <c r="F438" s="9"/>
      <c r="G438" s="9"/>
      <c r="H438" s="58"/>
      <c r="I438" s="9"/>
      <c r="J438" s="58"/>
      <c r="K438" s="58"/>
      <c r="L438" s="58"/>
      <c r="M438" s="58"/>
      <c r="N438" s="58"/>
      <c r="O438" s="58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 ht="24.75" customHeight="1" x14ac:dyDescent="0.15">
      <c r="A439" s="9"/>
      <c r="B439" s="56"/>
      <c r="C439" s="39"/>
      <c r="D439" s="57"/>
      <c r="E439" s="57"/>
      <c r="F439" s="9"/>
      <c r="G439" s="9"/>
      <c r="H439" s="58"/>
      <c r="I439" s="9"/>
      <c r="J439" s="58"/>
      <c r="K439" s="58"/>
      <c r="L439" s="58"/>
      <c r="M439" s="58"/>
      <c r="N439" s="58"/>
      <c r="O439" s="58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 ht="24.75" customHeight="1" x14ac:dyDescent="0.15">
      <c r="A440" s="9"/>
      <c r="B440" s="56"/>
      <c r="C440" s="39"/>
      <c r="D440" s="57"/>
      <c r="E440" s="57"/>
      <c r="F440" s="9"/>
      <c r="G440" s="9"/>
      <c r="H440" s="58"/>
      <c r="I440" s="9"/>
      <c r="J440" s="58"/>
      <c r="K440" s="58"/>
      <c r="L440" s="58"/>
      <c r="M440" s="58"/>
      <c r="N440" s="58"/>
      <c r="O440" s="58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 ht="24.75" customHeight="1" x14ac:dyDescent="0.15">
      <c r="A441" s="9"/>
      <c r="B441" s="56"/>
      <c r="C441" s="39"/>
      <c r="D441" s="57"/>
      <c r="E441" s="57"/>
      <c r="F441" s="9"/>
      <c r="G441" s="9"/>
      <c r="H441" s="58"/>
      <c r="I441" s="9"/>
      <c r="J441" s="58"/>
      <c r="K441" s="58"/>
      <c r="L441" s="58"/>
      <c r="M441" s="58"/>
      <c r="N441" s="58"/>
      <c r="O441" s="58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 ht="24.75" customHeight="1" x14ac:dyDescent="0.15">
      <c r="A442" s="9"/>
      <c r="B442" s="56"/>
      <c r="C442" s="39"/>
      <c r="D442" s="57"/>
      <c r="E442" s="57"/>
      <c r="F442" s="9"/>
      <c r="G442" s="9"/>
      <c r="H442" s="58"/>
      <c r="I442" s="9"/>
      <c r="J442" s="58"/>
      <c r="K442" s="58"/>
      <c r="L442" s="58"/>
      <c r="M442" s="58"/>
      <c r="N442" s="58"/>
      <c r="O442" s="58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ht="24.75" customHeight="1" x14ac:dyDescent="0.15">
      <c r="A443" s="9"/>
      <c r="B443" s="56"/>
      <c r="C443" s="39"/>
      <c r="D443" s="57"/>
      <c r="E443" s="57"/>
      <c r="F443" s="9"/>
      <c r="G443" s="9"/>
      <c r="H443" s="58"/>
      <c r="I443" s="9"/>
      <c r="J443" s="58"/>
      <c r="K443" s="58"/>
      <c r="L443" s="58"/>
      <c r="M443" s="58"/>
      <c r="N443" s="58"/>
      <c r="O443" s="58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 ht="24.75" customHeight="1" x14ac:dyDescent="0.15">
      <c r="A444" s="9"/>
      <c r="B444" s="56"/>
      <c r="C444" s="39"/>
      <c r="D444" s="57"/>
      <c r="E444" s="57"/>
      <c r="F444" s="9"/>
      <c r="G444" s="9"/>
      <c r="H444" s="58"/>
      <c r="I444" s="9"/>
      <c r="J444" s="58"/>
      <c r="K444" s="58"/>
      <c r="L444" s="58"/>
      <c r="M444" s="58"/>
      <c r="N444" s="58"/>
      <c r="O444" s="58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 ht="24.75" customHeight="1" x14ac:dyDescent="0.15">
      <c r="A445" s="9"/>
      <c r="B445" s="56"/>
      <c r="C445" s="39"/>
      <c r="D445" s="57"/>
      <c r="E445" s="57"/>
      <c r="F445" s="9"/>
      <c r="G445" s="9"/>
      <c r="H445" s="58"/>
      <c r="I445" s="9"/>
      <c r="J445" s="58"/>
      <c r="K445" s="58"/>
      <c r="L445" s="58"/>
      <c r="M445" s="58"/>
      <c r="N445" s="58"/>
      <c r="O445" s="58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ht="24.75" customHeight="1" x14ac:dyDescent="0.15">
      <c r="A446" s="9"/>
      <c r="B446" s="56"/>
      <c r="C446" s="39"/>
      <c r="D446" s="57"/>
      <c r="E446" s="57"/>
      <c r="F446" s="9"/>
      <c r="G446" s="9"/>
      <c r="H446" s="58"/>
      <c r="I446" s="9"/>
      <c r="J446" s="58"/>
      <c r="K446" s="58"/>
      <c r="L446" s="58"/>
      <c r="M446" s="58"/>
      <c r="N446" s="58"/>
      <c r="O446" s="58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ht="24.75" customHeight="1" x14ac:dyDescent="0.15">
      <c r="A447" s="9"/>
      <c r="B447" s="56"/>
      <c r="C447" s="39"/>
      <c r="D447" s="57"/>
      <c r="E447" s="57"/>
      <c r="F447" s="9"/>
      <c r="G447" s="9"/>
      <c r="H447" s="58"/>
      <c r="I447" s="9"/>
      <c r="J447" s="58"/>
      <c r="K447" s="58"/>
      <c r="L447" s="58"/>
      <c r="M447" s="58"/>
      <c r="N447" s="58"/>
      <c r="O447" s="58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 ht="24.75" customHeight="1" x14ac:dyDescent="0.15">
      <c r="A448" s="9"/>
      <c r="B448" s="56"/>
      <c r="C448" s="39"/>
      <c r="D448" s="57"/>
      <c r="E448" s="57"/>
      <c r="F448" s="9"/>
      <c r="G448" s="9"/>
      <c r="H448" s="58"/>
      <c r="I448" s="9"/>
      <c r="J448" s="58"/>
      <c r="K448" s="58"/>
      <c r="L448" s="58"/>
      <c r="M448" s="58"/>
      <c r="N448" s="58"/>
      <c r="O448" s="58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 ht="24.75" customHeight="1" x14ac:dyDescent="0.15">
      <c r="A449" s="9"/>
      <c r="B449" s="56"/>
      <c r="C449" s="39"/>
      <c r="D449" s="57"/>
      <c r="E449" s="57"/>
      <c r="F449" s="9"/>
      <c r="G449" s="9"/>
      <c r="H449" s="58"/>
      <c r="I449" s="9"/>
      <c r="J449" s="58"/>
      <c r="K449" s="58"/>
      <c r="L449" s="58"/>
      <c r="M449" s="58"/>
      <c r="N449" s="58"/>
      <c r="O449" s="58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ht="24.75" customHeight="1" x14ac:dyDescent="0.15">
      <c r="A450" s="9"/>
      <c r="B450" s="56"/>
      <c r="C450" s="39"/>
      <c r="D450" s="57"/>
      <c r="E450" s="57"/>
      <c r="F450" s="9"/>
      <c r="G450" s="9"/>
      <c r="H450" s="58"/>
      <c r="I450" s="9"/>
      <c r="J450" s="58"/>
      <c r="K450" s="58"/>
      <c r="L450" s="58"/>
      <c r="M450" s="58"/>
      <c r="N450" s="58"/>
      <c r="O450" s="58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 ht="24.75" customHeight="1" x14ac:dyDescent="0.15">
      <c r="A451" s="9"/>
      <c r="B451" s="56"/>
      <c r="C451" s="39"/>
      <c r="D451" s="57"/>
      <c r="E451" s="57"/>
      <c r="F451" s="9"/>
      <c r="G451" s="9"/>
      <c r="H451" s="58"/>
      <c r="I451" s="9"/>
      <c r="J451" s="58"/>
      <c r="K451" s="58"/>
      <c r="L451" s="58"/>
      <c r="M451" s="58"/>
      <c r="N451" s="58"/>
      <c r="O451" s="58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 ht="24.75" customHeight="1" x14ac:dyDescent="0.15">
      <c r="A452" s="9"/>
      <c r="B452" s="56"/>
      <c r="C452" s="39"/>
      <c r="D452" s="57"/>
      <c r="E452" s="57"/>
      <c r="F452" s="9"/>
      <c r="G452" s="9"/>
      <c r="H452" s="58"/>
      <c r="I452" s="9"/>
      <c r="J452" s="58"/>
      <c r="K452" s="58"/>
      <c r="L452" s="58"/>
      <c r="M452" s="58"/>
      <c r="N452" s="58"/>
      <c r="O452" s="58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1:27" ht="24.75" customHeight="1" x14ac:dyDescent="0.15">
      <c r="A453" s="9"/>
      <c r="B453" s="56"/>
      <c r="C453" s="39"/>
      <c r="D453" s="57"/>
      <c r="E453" s="57"/>
      <c r="F453" s="9"/>
      <c r="G453" s="9"/>
      <c r="H453" s="58"/>
      <c r="I453" s="9"/>
      <c r="J453" s="58"/>
      <c r="K453" s="58"/>
      <c r="L453" s="58"/>
      <c r="M453" s="58"/>
      <c r="N453" s="58"/>
      <c r="O453" s="58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spans="1:27" ht="24.75" customHeight="1" x14ac:dyDescent="0.15">
      <c r="A454" s="9"/>
      <c r="B454" s="56"/>
      <c r="C454" s="39"/>
      <c r="D454" s="57"/>
      <c r="E454" s="57"/>
      <c r="F454" s="9"/>
      <c r="G454" s="9"/>
      <c r="H454" s="58"/>
      <c r="I454" s="9"/>
      <c r="J454" s="58"/>
      <c r="K454" s="58"/>
      <c r="L454" s="58"/>
      <c r="M454" s="58"/>
      <c r="N454" s="58"/>
      <c r="O454" s="58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1:27" ht="24.75" customHeight="1" x14ac:dyDescent="0.15">
      <c r="A455" s="9"/>
      <c r="B455" s="56"/>
      <c r="C455" s="39"/>
      <c r="D455" s="57"/>
      <c r="E455" s="57"/>
      <c r="F455" s="9"/>
      <c r="G455" s="9"/>
      <c r="H455" s="58"/>
      <c r="I455" s="9"/>
      <c r="J455" s="58"/>
      <c r="K455" s="58"/>
      <c r="L455" s="58"/>
      <c r="M455" s="58"/>
      <c r="N455" s="58"/>
      <c r="O455" s="58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spans="1:27" ht="24.75" customHeight="1" x14ac:dyDescent="0.15">
      <c r="A456" s="9"/>
      <c r="B456" s="56"/>
      <c r="C456" s="39"/>
      <c r="D456" s="57"/>
      <c r="E456" s="57"/>
      <c r="F456" s="9"/>
      <c r="G456" s="9"/>
      <c r="H456" s="58"/>
      <c r="I456" s="9"/>
      <c r="J456" s="58"/>
      <c r="K456" s="58"/>
      <c r="L456" s="58"/>
      <c r="M456" s="58"/>
      <c r="N456" s="58"/>
      <c r="O456" s="58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1:27" ht="24.75" customHeight="1" x14ac:dyDescent="0.15">
      <c r="A457" s="9"/>
      <c r="B457" s="56"/>
      <c r="C457" s="39"/>
      <c r="D457" s="57"/>
      <c r="E457" s="57"/>
      <c r="F457" s="9"/>
      <c r="G457" s="9"/>
      <c r="H457" s="58"/>
      <c r="I457" s="9"/>
      <c r="J457" s="58"/>
      <c r="K457" s="58"/>
      <c r="L457" s="58"/>
      <c r="M457" s="58"/>
      <c r="N457" s="58"/>
      <c r="O457" s="58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spans="1:27" ht="24.75" customHeight="1" x14ac:dyDescent="0.15">
      <c r="A458" s="9"/>
      <c r="B458" s="56"/>
      <c r="C458" s="39"/>
      <c r="D458" s="57"/>
      <c r="E458" s="57"/>
      <c r="F458" s="9"/>
      <c r="G458" s="9"/>
      <c r="H458" s="58"/>
      <c r="I458" s="9"/>
      <c r="J458" s="58"/>
      <c r="K458" s="58"/>
      <c r="L458" s="58"/>
      <c r="M458" s="58"/>
      <c r="N458" s="58"/>
      <c r="O458" s="58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spans="1:27" ht="24.75" customHeight="1" x14ac:dyDescent="0.15">
      <c r="A459" s="9"/>
      <c r="B459" s="56"/>
      <c r="C459" s="39"/>
      <c r="D459" s="57"/>
      <c r="E459" s="57"/>
      <c r="F459" s="9"/>
      <c r="G459" s="9"/>
      <c r="H459" s="58"/>
      <c r="I459" s="9"/>
      <c r="J459" s="58"/>
      <c r="K459" s="58"/>
      <c r="L459" s="58"/>
      <c r="M459" s="58"/>
      <c r="N459" s="58"/>
      <c r="O459" s="58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spans="1:27" ht="24.75" customHeight="1" x14ac:dyDescent="0.15">
      <c r="A460" s="9"/>
      <c r="B460" s="56"/>
      <c r="C460" s="39"/>
      <c r="D460" s="57"/>
      <c r="E460" s="57"/>
      <c r="F460" s="9"/>
      <c r="G460" s="9"/>
      <c r="H460" s="58"/>
      <c r="I460" s="9"/>
      <c r="J460" s="58"/>
      <c r="K460" s="58"/>
      <c r="L460" s="58"/>
      <c r="M460" s="58"/>
      <c r="N460" s="58"/>
      <c r="O460" s="58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1:27" ht="24.75" customHeight="1" x14ac:dyDescent="0.15">
      <c r="A461" s="9"/>
      <c r="B461" s="56"/>
      <c r="C461" s="39"/>
      <c r="D461" s="57"/>
      <c r="E461" s="57"/>
      <c r="F461" s="9"/>
      <c r="G461" s="9"/>
      <c r="H461" s="58"/>
      <c r="I461" s="9"/>
      <c r="J461" s="58"/>
      <c r="K461" s="58"/>
      <c r="L461" s="58"/>
      <c r="M461" s="58"/>
      <c r="N461" s="58"/>
      <c r="O461" s="58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spans="1:27" ht="24.75" customHeight="1" x14ac:dyDescent="0.15">
      <c r="A462" s="9"/>
      <c r="B462" s="56"/>
      <c r="C462" s="39"/>
      <c r="D462" s="57"/>
      <c r="E462" s="57"/>
      <c r="F462" s="9"/>
      <c r="G462" s="9"/>
      <c r="H462" s="58"/>
      <c r="I462" s="9"/>
      <c r="J462" s="58"/>
      <c r="K462" s="58"/>
      <c r="L462" s="58"/>
      <c r="M462" s="58"/>
      <c r="N462" s="58"/>
      <c r="O462" s="58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ht="24.75" customHeight="1" x14ac:dyDescent="0.15">
      <c r="A463" s="9"/>
      <c r="B463" s="56"/>
      <c r="C463" s="39"/>
      <c r="D463" s="57"/>
      <c r="E463" s="57"/>
      <c r="F463" s="9"/>
      <c r="G463" s="9"/>
      <c r="H463" s="58"/>
      <c r="I463" s="9"/>
      <c r="J463" s="58"/>
      <c r="K463" s="58"/>
      <c r="L463" s="58"/>
      <c r="M463" s="58"/>
      <c r="N463" s="58"/>
      <c r="O463" s="58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spans="1:27" ht="24.75" customHeight="1" x14ac:dyDescent="0.15">
      <c r="A464" s="9"/>
      <c r="B464" s="56"/>
      <c r="C464" s="39"/>
      <c r="D464" s="57"/>
      <c r="E464" s="57"/>
      <c r="F464" s="9"/>
      <c r="G464" s="9"/>
      <c r="H464" s="58"/>
      <c r="I464" s="9"/>
      <c r="J464" s="58"/>
      <c r="K464" s="58"/>
      <c r="L464" s="58"/>
      <c r="M464" s="58"/>
      <c r="N464" s="58"/>
      <c r="O464" s="58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1:27" ht="24.75" customHeight="1" x14ac:dyDescent="0.15">
      <c r="A465" s="9"/>
      <c r="B465" s="56"/>
      <c r="C465" s="39"/>
      <c r="D465" s="57"/>
      <c r="E465" s="57"/>
      <c r="F465" s="9"/>
      <c r="G465" s="9"/>
      <c r="H465" s="58"/>
      <c r="I465" s="9"/>
      <c r="J465" s="58"/>
      <c r="K465" s="58"/>
      <c r="L465" s="58"/>
      <c r="M465" s="58"/>
      <c r="N465" s="58"/>
      <c r="O465" s="58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spans="1:27" ht="24.75" customHeight="1" x14ac:dyDescent="0.15">
      <c r="A466" s="9"/>
      <c r="B466" s="56"/>
      <c r="C466" s="39"/>
      <c r="D466" s="57"/>
      <c r="E466" s="57"/>
      <c r="F466" s="9"/>
      <c r="G466" s="9"/>
      <c r="H466" s="58"/>
      <c r="I466" s="9"/>
      <c r="J466" s="58"/>
      <c r="K466" s="58"/>
      <c r="L466" s="58"/>
      <c r="M466" s="58"/>
      <c r="N466" s="58"/>
      <c r="O466" s="58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 ht="24.75" customHeight="1" x14ac:dyDescent="0.15">
      <c r="A467" s="9"/>
      <c r="B467" s="56"/>
      <c r="C467" s="39"/>
      <c r="D467" s="57"/>
      <c r="E467" s="57"/>
      <c r="F467" s="9"/>
      <c r="G467" s="9"/>
      <c r="H467" s="58"/>
      <c r="I467" s="9"/>
      <c r="J467" s="58"/>
      <c r="K467" s="58"/>
      <c r="L467" s="58"/>
      <c r="M467" s="58"/>
      <c r="N467" s="58"/>
      <c r="O467" s="58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spans="1:27" ht="24.75" customHeight="1" x14ac:dyDescent="0.15">
      <c r="A468" s="9"/>
      <c r="B468" s="56"/>
      <c r="C468" s="39"/>
      <c r="D468" s="57"/>
      <c r="E468" s="57"/>
      <c r="F468" s="9"/>
      <c r="G468" s="9"/>
      <c r="H468" s="58"/>
      <c r="I468" s="9"/>
      <c r="J468" s="58"/>
      <c r="K468" s="58"/>
      <c r="L468" s="58"/>
      <c r="M468" s="58"/>
      <c r="N468" s="58"/>
      <c r="O468" s="58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 ht="24.75" customHeight="1" x14ac:dyDescent="0.15">
      <c r="A469" s="9"/>
      <c r="B469" s="56"/>
      <c r="C469" s="39"/>
      <c r="D469" s="57"/>
      <c r="E469" s="57"/>
      <c r="F469" s="9"/>
      <c r="G469" s="9"/>
      <c r="H469" s="58"/>
      <c r="I469" s="9"/>
      <c r="J469" s="58"/>
      <c r="K469" s="58"/>
      <c r="L469" s="58"/>
      <c r="M469" s="58"/>
      <c r="N469" s="58"/>
      <c r="O469" s="58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spans="1:27" ht="24.75" customHeight="1" x14ac:dyDescent="0.15">
      <c r="A470" s="9"/>
      <c r="B470" s="56"/>
      <c r="C470" s="39"/>
      <c r="D470" s="57"/>
      <c r="E470" s="57"/>
      <c r="F470" s="9"/>
      <c r="G470" s="9"/>
      <c r="H470" s="58"/>
      <c r="I470" s="9"/>
      <c r="J470" s="58"/>
      <c r="K470" s="58"/>
      <c r="L470" s="58"/>
      <c r="M470" s="58"/>
      <c r="N470" s="58"/>
      <c r="O470" s="58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spans="1:27" ht="24.75" customHeight="1" x14ac:dyDescent="0.15">
      <c r="A471" s="9"/>
      <c r="B471" s="56"/>
      <c r="C471" s="39"/>
      <c r="D471" s="57"/>
      <c r="E471" s="57"/>
      <c r="F471" s="9"/>
      <c r="G471" s="9"/>
      <c r="H471" s="58"/>
      <c r="I471" s="9"/>
      <c r="J471" s="58"/>
      <c r="K471" s="58"/>
      <c r="L471" s="58"/>
      <c r="M471" s="58"/>
      <c r="N471" s="58"/>
      <c r="O471" s="58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spans="1:27" ht="24.75" customHeight="1" x14ac:dyDescent="0.15">
      <c r="A472" s="9"/>
      <c r="B472" s="56"/>
      <c r="C472" s="39"/>
      <c r="D472" s="57"/>
      <c r="E472" s="57"/>
      <c r="F472" s="9"/>
      <c r="G472" s="9"/>
      <c r="H472" s="58"/>
      <c r="I472" s="9"/>
      <c r="J472" s="58"/>
      <c r="K472" s="58"/>
      <c r="L472" s="58"/>
      <c r="M472" s="58"/>
      <c r="N472" s="58"/>
      <c r="O472" s="58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1:27" ht="24.75" customHeight="1" x14ac:dyDescent="0.15">
      <c r="A473" s="9"/>
      <c r="B473" s="56"/>
      <c r="C473" s="39"/>
      <c r="D473" s="57"/>
      <c r="E473" s="57"/>
      <c r="F473" s="9"/>
      <c r="G473" s="9"/>
      <c r="H473" s="58"/>
      <c r="I473" s="9"/>
      <c r="J473" s="58"/>
      <c r="K473" s="58"/>
      <c r="L473" s="58"/>
      <c r="M473" s="58"/>
      <c r="N473" s="58"/>
      <c r="O473" s="58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spans="1:27" ht="24.75" customHeight="1" x14ac:dyDescent="0.15">
      <c r="A474" s="9"/>
      <c r="B474" s="56"/>
      <c r="C474" s="39"/>
      <c r="D474" s="57"/>
      <c r="E474" s="57"/>
      <c r="F474" s="9"/>
      <c r="G474" s="9"/>
      <c r="H474" s="58"/>
      <c r="I474" s="9"/>
      <c r="J474" s="58"/>
      <c r="K474" s="58"/>
      <c r="L474" s="58"/>
      <c r="M474" s="58"/>
      <c r="N474" s="58"/>
      <c r="O474" s="58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1:27" ht="24.75" customHeight="1" x14ac:dyDescent="0.15">
      <c r="A475" s="9"/>
      <c r="B475" s="56"/>
      <c r="C475" s="39"/>
      <c r="D475" s="57"/>
      <c r="E475" s="57"/>
      <c r="F475" s="9"/>
      <c r="G475" s="9"/>
      <c r="H475" s="58"/>
      <c r="I475" s="9"/>
      <c r="J475" s="58"/>
      <c r="K475" s="58"/>
      <c r="L475" s="58"/>
      <c r="M475" s="58"/>
      <c r="N475" s="58"/>
      <c r="O475" s="58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ht="24.75" customHeight="1" x14ac:dyDescent="0.15">
      <c r="A476" s="9"/>
      <c r="B476" s="56"/>
      <c r="C476" s="39"/>
      <c r="D476" s="57"/>
      <c r="E476" s="57"/>
      <c r="F476" s="9"/>
      <c r="G476" s="9"/>
      <c r="H476" s="58"/>
      <c r="I476" s="9"/>
      <c r="J476" s="58"/>
      <c r="K476" s="58"/>
      <c r="L476" s="58"/>
      <c r="M476" s="58"/>
      <c r="N476" s="58"/>
      <c r="O476" s="58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spans="1:27" ht="24.75" customHeight="1" x14ac:dyDescent="0.15">
      <c r="A477" s="9"/>
      <c r="B477" s="56"/>
      <c r="C477" s="39"/>
      <c r="D477" s="57"/>
      <c r="E477" s="57"/>
      <c r="F477" s="9"/>
      <c r="G477" s="9"/>
      <c r="H477" s="58"/>
      <c r="I477" s="9"/>
      <c r="J477" s="58"/>
      <c r="K477" s="58"/>
      <c r="L477" s="58"/>
      <c r="M477" s="58"/>
      <c r="N477" s="58"/>
      <c r="O477" s="58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spans="1:27" ht="24.75" customHeight="1" x14ac:dyDescent="0.15">
      <c r="A478" s="9"/>
      <c r="B478" s="56"/>
      <c r="C478" s="39"/>
      <c r="D478" s="57"/>
      <c r="E478" s="57"/>
      <c r="F478" s="9"/>
      <c r="G478" s="9"/>
      <c r="H478" s="58"/>
      <c r="I478" s="9"/>
      <c r="J478" s="58"/>
      <c r="K478" s="58"/>
      <c r="L478" s="58"/>
      <c r="M478" s="58"/>
      <c r="N478" s="58"/>
      <c r="O478" s="58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  <row r="479" spans="1:27" ht="24.75" customHeight="1" x14ac:dyDescent="0.15">
      <c r="A479" s="9"/>
      <c r="B479" s="56"/>
      <c r="C479" s="39"/>
      <c r="D479" s="57"/>
      <c r="E479" s="57"/>
      <c r="F479" s="9"/>
      <c r="G479" s="9"/>
      <c r="H479" s="58"/>
      <c r="I479" s="9"/>
      <c r="J479" s="58"/>
      <c r="K479" s="58"/>
      <c r="L479" s="58"/>
      <c r="M479" s="58"/>
      <c r="N479" s="58"/>
      <c r="O479" s="58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</row>
    <row r="480" spans="1:27" ht="24.75" customHeight="1" x14ac:dyDescent="0.15">
      <c r="A480" s="9"/>
      <c r="B480" s="56"/>
      <c r="C480" s="39"/>
      <c r="D480" s="57"/>
      <c r="E480" s="57"/>
      <c r="F480" s="9"/>
      <c r="G480" s="9"/>
      <c r="H480" s="58"/>
      <c r="I480" s="9"/>
      <c r="J480" s="58"/>
      <c r="K480" s="58"/>
      <c r="L480" s="58"/>
      <c r="M480" s="58"/>
      <c r="N480" s="58"/>
      <c r="O480" s="58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</row>
    <row r="481" spans="1:27" ht="24.75" customHeight="1" x14ac:dyDescent="0.15">
      <c r="A481" s="9"/>
      <c r="B481" s="56"/>
      <c r="C481" s="39"/>
      <c r="D481" s="57"/>
      <c r="E481" s="57"/>
      <c r="F481" s="9"/>
      <c r="G481" s="9"/>
      <c r="H481" s="58"/>
      <c r="I481" s="9"/>
      <c r="J481" s="58"/>
      <c r="K481" s="58"/>
      <c r="L481" s="58"/>
      <c r="M481" s="58"/>
      <c r="N481" s="58"/>
      <c r="O481" s="58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</row>
    <row r="482" spans="1:27" ht="24.75" customHeight="1" x14ac:dyDescent="0.15">
      <c r="A482" s="9"/>
      <c r="B482" s="56"/>
      <c r="C482" s="39"/>
      <c r="D482" s="57"/>
      <c r="E482" s="57"/>
      <c r="F482" s="9"/>
      <c r="G482" s="9"/>
      <c r="H482" s="58"/>
      <c r="I482" s="9"/>
      <c r="J482" s="58"/>
      <c r="K482" s="58"/>
      <c r="L482" s="58"/>
      <c r="M482" s="58"/>
      <c r="N482" s="58"/>
      <c r="O482" s="58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</row>
    <row r="483" spans="1:27" ht="24.75" customHeight="1" x14ac:dyDescent="0.15">
      <c r="A483" s="9"/>
      <c r="B483" s="56"/>
      <c r="C483" s="39"/>
      <c r="D483" s="57"/>
      <c r="E483" s="57"/>
      <c r="F483" s="9"/>
      <c r="G483" s="9"/>
      <c r="H483" s="58"/>
      <c r="I483" s="9"/>
      <c r="J483" s="58"/>
      <c r="K483" s="58"/>
      <c r="L483" s="58"/>
      <c r="M483" s="58"/>
      <c r="N483" s="58"/>
      <c r="O483" s="58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</row>
    <row r="484" spans="1:27" ht="24.75" customHeight="1" x14ac:dyDescent="0.15">
      <c r="A484" s="9"/>
      <c r="B484" s="56"/>
      <c r="C484" s="39"/>
      <c r="D484" s="57"/>
      <c r="E484" s="57"/>
      <c r="F484" s="9"/>
      <c r="G484" s="9"/>
      <c r="H484" s="58"/>
      <c r="I484" s="9"/>
      <c r="J484" s="58"/>
      <c r="K484" s="58"/>
      <c r="L484" s="58"/>
      <c r="M484" s="58"/>
      <c r="N484" s="58"/>
      <c r="O484" s="58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</row>
    <row r="485" spans="1:27" ht="24.75" customHeight="1" x14ac:dyDescent="0.15">
      <c r="A485" s="9"/>
      <c r="B485" s="56"/>
      <c r="C485" s="39"/>
      <c r="D485" s="57"/>
      <c r="E485" s="57"/>
      <c r="F485" s="9"/>
      <c r="G485" s="9"/>
      <c r="H485" s="58"/>
      <c r="I485" s="9"/>
      <c r="J485" s="58"/>
      <c r="K485" s="58"/>
      <c r="L485" s="58"/>
      <c r="M485" s="58"/>
      <c r="N485" s="58"/>
      <c r="O485" s="58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</row>
    <row r="486" spans="1:27" ht="24.75" customHeight="1" x14ac:dyDescent="0.15">
      <c r="A486" s="9"/>
      <c r="B486" s="56"/>
      <c r="C486" s="39"/>
      <c r="D486" s="57"/>
      <c r="E486" s="57"/>
      <c r="F486" s="9"/>
      <c r="G486" s="9"/>
      <c r="H486" s="58"/>
      <c r="I486" s="9"/>
      <c r="J486" s="58"/>
      <c r="K486" s="58"/>
      <c r="L486" s="58"/>
      <c r="M486" s="58"/>
      <c r="N486" s="58"/>
      <c r="O486" s="58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</row>
    <row r="487" spans="1:27" ht="24.75" customHeight="1" x14ac:dyDescent="0.15">
      <c r="A487" s="9"/>
      <c r="B487" s="56"/>
      <c r="C487" s="39"/>
      <c r="D487" s="57"/>
      <c r="E487" s="57"/>
      <c r="F487" s="9"/>
      <c r="G487" s="9"/>
      <c r="H487" s="58"/>
      <c r="I487" s="9"/>
      <c r="J487" s="58"/>
      <c r="K487" s="58"/>
      <c r="L487" s="58"/>
      <c r="M487" s="58"/>
      <c r="N487" s="58"/>
      <c r="O487" s="58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</row>
    <row r="488" spans="1:27" ht="24.75" customHeight="1" x14ac:dyDescent="0.15">
      <c r="A488" s="9"/>
      <c r="B488" s="56"/>
      <c r="C488" s="39"/>
      <c r="D488" s="57"/>
      <c r="E488" s="57"/>
      <c r="F488" s="9"/>
      <c r="G488" s="9"/>
      <c r="H488" s="58"/>
      <c r="I488" s="9"/>
      <c r="J488" s="58"/>
      <c r="K488" s="58"/>
      <c r="L488" s="58"/>
      <c r="M488" s="58"/>
      <c r="N488" s="58"/>
      <c r="O488" s="58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</row>
    <row r="489" spans="1:27" ht="24.75" customHeight="1" x14ac:dyDescent="0.15">
      <c r="A489" s="9"/>
      <c r="B489" s="56"/>
      <c r="C489" s="39"/>
      <c r="D489" s="57"/>
      <c r="E489" s="57"/>
      <c r="F489" s="9"/>
      <c r="G489" s="9"/>
      <c r="H489" s="58"/>
      <c r="I489" s="9"/>
      <c r="J489" s="58"/>
      <c r="K489" s="58"/>
      <c r="L489" s="58"/>
      <c r="M489" s="58"/>
      <c r="N489" s="58"/>
      <c r="O489" s="58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</row>
    <row r="490" spans="1:27" ht="24.75" customHeight="1" x14ac:dyDescent="0.15">
      <c r="A490" s="9"/>
      <c r="B490" s="56"/>
      <c r="C490" s="39"/>
      <c r="D490" s="57"/>
      <c r="E490" s="57"/>
      <c r="F490" s="9"/>
      <c r="G490" s="9"/>
      <c r="H490" s="58"/>
      <c r="I490" s="9"/>
      <c r="J490" s="58"/>
      <c r="K490" s="58"/>
      <c r="L490" s="58"/>
      <c r="M490" s="58"/>
      <c r="N490" s="58"/>
      <c r="O490" s="58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</row>
    <row r="491" spans="1:27" ht="24.75" customHeight="1" x14ac:dyDescent="0.15">
      <c r="A491" s="9"/>
      <c r="B491" s="56"/>
      <c r="C491" s="39"/>
      <c r="D491" s="57"/>
      <c r="E491" s="57"/>
      <c r="F491" s="9"/>
      <c r="G491" s="9"/>
      <c r="H491" s="58"/>
      <c r="I491" s="9"/>
      <c r="J491" s="58"/>
      <c r="K491" s="58"/>
      <c r="L491" s="58"/>
      <c r="M491" s="58"/>
      <c r="N491" s="58"/>
      <c r="O491" s="58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</row>
    <row r="492" spans="1:27" ht="24.75" customHeight="1" x14ac:dyDescent="0.15">
      <c r="A492" s="9"/>
      <c r="B492" s="56"/>
      <c r="C492" s="39"/>
      <c r="D492" s="57"/>
      <c r="E492" s="57"/>
      <c r="F492" s="9"/>
      <c r="G492" s="9"/>
      <c r="H492" s="58"/>
      <c r="I492" s="9"/>
      <c r="J492" s="58"/>
      <c r="K492" s="58"/>
      <c r="L492" s="58"/>
      <c r="M492" s="58"/>
      <c r="N492" s="58"/>
      <c r="O492" s="58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</row>
    <row r="493" spans="1:27" ht="24.75" customHeight="1" x14ac:dyDescent="0.15">
      <c r="A493" s="9"/>
      <c r="B493" s="56"/>
      <c r="C493" s="39"/>
      <c r="D493" s="57"/>
      <c r="E493" s="57"/>
      <c r="F493" s="9"/>
      <c r="G493" s="9"/>
      <c r="H493" s="58"/>
      <c r="I493" s="9"/>
      <c r="J493" s="58"/>
      <c r="K493" s="58"/>
      <c r="L493" s="58"/>
      <c r="M493" s="58"/>
      <c r="N493" s="58"/>
      <c r="O493" s="58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</row>
    <row r="494" spans="1:27" ht="24.75" customHeight="1" x14ac:dyDescent="0.15">
      <c r="A494" s="9"/>
      <c r="B494" s="56"/>
      <c r="C494" s="39"/>
      <c r="D494" s="57"/>
      <c r="E494" s="57"/>
      <c r="F494" s="9"/>
      <c r="G494" s="9"/>
      <c r="H494" s="58"/>
      <c r="I494" s="9"/>
      <c r="J494" s="58"/>
      <c r="K494" s="58"/>
      <c r="L494" s="58"/>
      <c r="M494" s="58"/>
      <c r="N494" s="58"/>
      <c r="O494" s="58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 spans="1:27" ht="24.75" customHeight="1" x14ac:dyDescent="0.15">
      <c r="A495" s="9"/>
      <c r="B495" s="56"/>
      <c r="C495" s="39"/>
      <c r="D495" s="57"/>
      <c r="E495" s="57"/>
      <c r="F495" s="9"/>
      <c r="G495" s="9"/>
      <c r="H495" s="58"/>
      <c r="I495" s="9"/>
      <c r="J495" s="58"/>
      <c r="K495" s="58"/>
      <c r="L495" s="58"/>
      <c r="M495" s="58"/>
      <c r="N495" s="58"/>
      <c r="O495" s="58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</row>
    <row r="496" spans="1:27" ht="24.75" customHeight="1" x14ac:dyDescent="0.15">
      <c r="A496" s="9"/>
      <c r="B496" s="56"/>
      <c r="C496" s="39"/>
      <c r="D496" s="57"/>
      <c r="E496" s="57"/>
      <c r="F496" s="9"/>
      <c r="G496" s="9"/>
      <c r="H496" s="58"/>
      <c r="I496" s="9"/>
      <c r="J496" s="58"/>
      <c r="K496" s="58"/>
      <c r="L496" s="58"/>
      <c r="M496" s="58"/>
      <c r="N496" s="58"/>
      <c r="O496" s="58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</row>
    <row r="497" spans="1:27" ht="24.75" customHeight="1" x14ac:dyDescent="0.15">
      <c r="A497" s="9"/>
      <c r="B497" s="56"/>
      <c r="C497" s="39"/>
      <c r="D497" s="57"/>
      <c r="E497" s="57"/>
      <c r="F497" s="9"/>
      <c r="G497" s="9"/>
      <c r="H497" s="58"/>
      <c r="I497" s="9"/>
      <c r="J497" s="58"/>
      <c r="K497" s="58"/>
      <c r="L497" s="58"/>
      <c r="M497" s="58"/>
      <c r="N497" s="58"/>
      <c r="O497" s="58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</row>
    <row r="498" spans="1:27" ht="24.75" customHeight="1" x14ac:dyDescent="0.15">
      <c r="A498" s="9"/>
      <c r="B498" s="56"/>
      <c r="C498" s="39"/>
      <c r="D498" s="57"/>
      <c r="E498" s="57"/>
      <c r="F498" s="9"/>
      <c r="G498" s="9"/>
      <c r="H498" s="58"/>
      <c r="I498" s="9"/>
      <c r="J498" s="58"/>
      <c r="K498" s="58"/>
      <c r="L498" s="58"/>
      <c r="M498" s="58"/>
      <c r="N498" s="58"/>
      <c r="O498" s="58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</row>
    <row r="499" spans="1:27" ht="24.75" customHeight="1" x14ac:dyDescent="0.15">
      <c r="A499" s="9"/>
      <c r="B499" s="56"/>
      <c r="C499" s="39"/>
      <c r="D499" s="57"/>
      <c r="E499" s="57"/>
      <c r="F499" s="9"/>
      <c r="G499" s="9"/>
      <c r="H499" s="58"/>
      <c r="I499" s="9"/>
      <c r="J499" s="58"/>
      <c r="K499" s="58"/>
      <c r="L499" s="58"/>
      <c r="M499" s="58"/>
      <c r="N499" s="58"/>
      <c r="O499" s="58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</row>
    <row r="500" spans="1:27" ht="24.75" customHeight="1" x14ac:dyDescent="0.15">
      <c r="A500" s="9"/>
      <c r="B500" s="56"/>
      <c r="C500" s="39"/>
      <c r="D500" s="57"/>
      <c r="E500" s="57"/>
      <c r="F500" s="9"/>
      <c r="G500" s="9"/>
      <c r="H500" s="58"/>
      <c r="I500" s="9"/>
      <c r="J500" s="58"/>
      <c r="K500" s="58"/>
      <c r="L500" s="58"/>
      <c r="M500" s="58"/>
      <c r="N500" s="58"/>
      <c r="O500" s="58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</row>
    <row r="501" spans="1:27" ht="24.75" customHeight="1" x14ac:dyDescent="0.15">
      <c r="A501" s="9"/>
      <c r="B501" s="56"/>
      <c r="C501" s="39"/>
      <c r="D501" s="57"/>
      <c r="E501" s="57"/>
      <c r="F501" s="9"/>
      <c r="G501" s="9"/>
      <c r="H501" s="58"/>
      <c r="I501" s="9"/>
      <c r="J501" s="58"/>
      <c r="K501" s="58"/>
      <c r="L501" s="58"/>
      <c r="M501" s="58"/>
      <c r="N501" s="58"/>
      <c r="O501" s="58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</row>
    <row r="502" spans="1:27" ht="24.75" customHeight="1" x14ac:dyDescent="0.15">
      <c r="A502" s="9"/>
      <c r="B502" s="56"/>
      <c r="C502" s="39"/>
      <c r="D502" s="57"/>
      <c r="E502" s="57"/>
      <c r="F502" s="9"/>
      <c r="G502" s="9"/>
      <c r="H502" s="58"/>
      <c r="I502" s="9"/>
      <c r="J502" s="58"/>
      <c r="K502" s="58"/>
      <c r="L502" s="58"/>
      <c r="M502" s="58"/>
      <c r="N502" s="58"/>
      <c r="O502" s="58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 spans="1:27" ht="24.75" customHeight="1" x14ac:dyDescent="0.15">
      <c r="A503" s="9"/>
      <c r="B503" s="56"/>
      <c r="C503" s="39"/>
      <c r="D503" s="57"/>
      <c r="E503" s="57"/>
      <c r="F503" s="9"/>
      <c r="G503" s="9"/>
      <c r="H503" s="58"/>
      <c r="I503" s="9"/>
      <c r="J503" s="58"/>
      <c r="K503" s="58"/>
      <c r="L503" s="58"/>
      <c r="M503" s="58"/>
      <c r="N503" s="58"/>
      <c r="O503" s="58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</row>
    <row r="504" spans="1:27" ht="24.75" customHeight="1" x14ac:dyDescent="0.15">
      <c r="A504" s="9"/>
      <c r="B504" s="56"/>
      <c r="C504" s="39"/>
      <c r="D504" s="57"/>
      <c r="E504" s="57"/>
      <c r="F504" s="9"/>
      <c r="G504" s="9"/>
      <c r="H504" s="58"/>
      <c r="I504" s="9"/>
      <c r="J504" s="58"/>
      <c r="K504" s="58"/>
      <c r="L504" s="58"/>
      <c r="M504" s="58"/>
      <c r="N504" s="58"/>
      <c r="O504" s="58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5" spans="1:27" ht="24.75" customHeight="1" x14ac:dyDescent="0.15">
      <c r="A505" s="9"/>
      <c r="B505" s="56"/>
      <c r="C505" s="39"/>
      <c r="D505" s="57"/>
      <c r="E505" s="57"/>
      <c r="F505" s="9"/>
      <c r="G505" s="9"/>
      <c r="H505" s="58"/>
      <c r="I505" s="9"/>
      <c r="J505" s="58"/>
      <c r="K505" s="58"/>
      <c r="L505" s="58"/>
      <c r="M505" s="58"/>
      <c r="N505" s="58"/>
      <c r="O505" s="58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</row>
    <row r="506" spans="1:27" ht="24.75" customHeight="1" x14ac:dyDescent="0.15">
      <c r="A506" s="9"/>
      <c r="B506" s="56"/>
      <c r="C506" s="39"/>
      <c r="D506" s="57"/>
      <c r="E506" s="57"/>
      <c r="F506" s="9"/>
      <c r="G506" s="9"/>
      <c r="H506" s="58"/>
      <c r="I506" s="9"/>
      <c r="J506" s="58"/>
      <c r="K506" s="58"/>
      <c r="L506" s="58"/>
      <c r="M506" s="58"/>
      <c r="N506" s="58"/>
      <c r="O506" s="58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spans="1:27" ht="24.75" customHeight="1" x14ac:dyDescent="0.15">
      <c r="A507" s="9"/>
      <c r="B507" s="56"/>
      <c r="C507" s="39"/>
      <c r="D507" s="57"/>
      <c r="E507" s="57"/>
      <c r="F507" s="9"/>
      <c r="G507" s="9"/>
      <c r="H507" s="58"/>
      <c r="I507" s="9"/>
      <c r="J507" s="58"/>
      <c r="K507" s="58"/>
      <c r="L507" s="58"/>
      <c r="M507" s="58"/>
      <c r="N507" s="58"/>
      <c r="O507" s="58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spans="1:27" ht="24.75" customHeight="1" x14ac:dyDescent="0.15">
      <c r="A508" s="9"/>
      <c r="B508" s="56"/>
      <c r="C508" s="39"/>
      <c r="D508" s="57"/>
      <c r="E508" s="57"/>
      <c r="F508" s="9"/>
      <c r="G508" s="9"/>
      <c r="H508" s="58"/>
      <c r="I508" s="9"/>
      <c r="J508" s="58"/>
      <c r="K508" s="58"/>
      <c r="L508" s="58"/>
      <c r="M508" s="58"/>
      <c r="N508" s="58"/>
      <c r="O508" s="58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spans="1:27" ht="24.75" customHeight="1" x14ac:dyDescent="0.15">
      <c r="A509" s="9"/>
      <c r="B509" s="56"/>
      <c r="C509" s="39"/>
      <c r="D509" s="57"/>
      <c r="E509" s="57"/>
      <c r="F509" s="9"/>
      <c r="G509" s="9"/>
      <c r="H509" s="58"/>
      <c r="I509" s="9"/>
      <c r="J509" s="58"/>
      <c r="K509" s="58"/>
      <c r="L509" s="58"/>
      <c r="M509" s="58"/>
      <c r="N509" s="58"/>
      <c r="O509" s="58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spans="1:27" ht="24.75" customHeight="1" x14ac:dyDescent="0.15">
      <c r="A510" s="9"/>
      <c r="B510" s="56"/>
      <c r="C510" s="39"/>
      <c r="D510" s="57"/>
      <c r="E510" s="57"/>
      <c r="F510" s="9"/>
      <c r="G510" s="9"/>
      <c r="H510" s="58"/>
      <c r="I510" s="9"/>
      <c r="J510" s="58"/>
      <c r="K510" s="58"/>
      <c r="L510" s="58"/>
      <c r="M510" s="58"/>
      <c r="N510" s="58"/>
      <c r="O510" s="58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spans="1:27" ht="24.75" customHeight="1" x14ac:dyDescent="0.15">
      <c r="A511" s="9"/>
      <c r="B511" s="56"/>
      <c r="C511" s="39"/>
      <c r="D511" s="57"/>
      <c r="E511" s="57"/>
      <c r="F511" s="9"/>
      <c r="G511" s="9"/>
      <c r="H511" s="58"/>
      <c r="I511" s="9"/>
      <c r="J511" s="58"/>
      <c r="K511" s="58"/>
      <c r="L511" s="58"/>
      <c r="M511" s="58"/>
      <c r="N511" s="58"/>
      <c r="O511" s="58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</row>
    <row r="512" spans="1:27" ht="24.75" customHeight="1" x14ac:dyDescent="0.15">
      <c r="A512" s="9"/>
      <c r="B512" s="56"/>
      <c r="C512" s="39"/>
      <c r="D512" s="57"/>
      <c r="E512" s="57"/>
      <c r="F512" s="9"/>
      <c r="G512" s="9"/>
      <c r="H512" s="58"/>
      <c r="I512" s="9"/>
      <c r="J512" s="58"/>
      <c r="K512" s="58"/>
      <c r="L512" s="58"/>
      <c r="M512" s="58"/>
      <c r="N512" s="58"/>
      <c r="O512" s="58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</row>
    <row r="513" spans="1:27" ht="24.75" customHeight="1" x14ac:dyDescent="0.15">
      <c r="A513" s="9"/>
      <c r="B513" s="56"/>
      <c r="C513" s="39"/>
      <c r="D513" s="57"/>
      <c r="E513" s="57"/>
      <c r="F513" s="9"/>
      <c r="G513" s="9"/>
      <c r="H513" s="58"/>
      <c r="I513" s="9"/>
      <c r="J513" s="58"/>
      <c r="K513" s="58"/>
      <c r="L513" s="58"/>
      <c r="M513" s="58"/>
      <c r="N513" s="58"/>
      <c r="O513" s="58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spans="1:27" ht="24.75" customHeight="1" x14ac:dyDescent="0.15">
      <c r="A514" s="9"/>
      <c r="B514" s="56"/>
      <c r="C514" s="39"/>
      <c r="D514" s="57"/>
      <c r="E514" s="57"/>
      <c r="F514" s="9"/>
      <c r="G514" s="9"/>
      <c r="H514" s="58"/>
      <c r="I514" s="9"/>
      <c r="J514" s="58"/>
      <c r="K514" s="58"/>
      <c r="L514" s="58"/>
      <c r="M514" s="58"/>
      <c r="N514" s="58"/>
      <c r="O514" s="58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spans="1:27" ht="24.75" customHeight="1" x14ac:dyDescent="0.15">
      <c r="A515" s="9"/>
      <c r="B515" s="56"/>
      <c r="C515" s="39"/>
      <c r="D515" s="57"/>
      <c r="E515" s="57"/>
      <c r="F515" s="9"/>
      <c r="G515" s="9"/>
      <c r="H515" s="58"/>
      <c r="I515" s="9"/>
      <c r="J515" s="58"/>
      <c r="K515" s="58"/>
      <c r="L515" s="58"/>
      <c r="M515" s="58"/>
      <c r="N515" s="58"/>
      <c r="O515" s="58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</row>
    <row r="516" spans="1:27" ht="24.75" customHeight="1" x14ac:dyDescent="0.15">
      <c r="A516" s="9"/>
      <c r="B516" s="56"/>
      <c r="C516" s="39"/>
      <c r="D516" s="57"/>
      <c r="E516" s="57"/>
      <c r="F516" s="9"/>
      <c r="G516" s="9"/>
      <c r="H516" s="58"/>
      <c r="I516" s="9"/>
      <c r="J516" s="58"/>
      <c r="K516" s="58"/>
      <c r="L516" s="58"/>
      <c r="M516" s="58"/>
      <c r="N516" s="58"/>
      <c r="O516" s="58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 spans="1:27" ht="24.75" customHeight="1" x14ac:dyDescent="0.15">
      <c r="A517" s="9"/>
      <c r="B517" s="56"/>
      <c r="C517" s="39"/>
      <c r="D517" s="57"/>
      <c r="E517" s="57"/>
      <c r="F517" s="9"/>
      <c r="G517" s="9"/>
      <c r="H517" s="58"/>
      <c r="I517" s="9"/>
      <c r="J517" s="58"/>
      <c r="K517" s="58"/>
      <c r="L517" s="58"/>
      <c r="M517" s="58"/>
      <c r="N517" s="58"/>
      <c r="O517" s="58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</row>
    <row r="518" spans="1:27" ht="24.75" customHeight="1" x14ac:dyDescent="0.15">
      <c r="A518" s="9"/>
      <c r="B518" s="56"/>
      <c r="C518" s="39"/>
      <c r="D518" s="57"/>
      <c r="E518" s="57"/>
      <c r="F518" s="9"/>
      <c r="G518" s="9"/>
      <c r="H518" s="58"/>
      <c r="I518" s="9"/>
      <c r="J518" s="58"/>
      <c r="K518" s="58"/>
      <c r="L518" s="58"/>
      <c r="M518" s="58"/>
      <c r="N518" s="58"/>
      <c r="O518" s="58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 spans="1:27" ht="24.75" customHeight="1" x14ac:dyDescent="0.15">
      <c r="A519" s="9"/>
      <c r="B519" s="56"/>
      <c r="C519" s="39"/>
      <c r="D519" s="57"/>
      <c r="E519" s="57"/>
      <c r="F519" s="9"/>
      <c r="G519" s="9"/>
      <c r="H519" s="58"/>
      <c r="I519" s="9"/>
      <c r="J519" s="58"/>
      <c r="K519" s="58"/>
      <c r="L519" s="58"/>
      <c r="M519" s="58"/>
      <c r="N519" s="58"/>
      <c r="O519" s="58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</row>
    <row r="520" spans="1:27" ht="24.75" customHeight="1" x14ac:dyDescent="0.15">
      <c r="A520" s="9"/>
      <c r="B520" s="56"/>
      <c r="C520" s="39"/>
      <c r="D520" s="57"/>
      <c r="E520" s="57"/>
      <c r="F520" s="9"/>
      <c r="G520" s="9"/>
      <c r="H520" s="58"/>
      <c r="I520" s="9"/>
      <c r="J520" s="58"/>
      <c r="K520" s="58"/>
      <c r="L520" s="58"/>
      <c r="M520" s="58"/>
      <c r="N520" s="58"/>
      <c r="O520" s="58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 spans="1:27" ht="24.75" customHeight="1" x14ac:dyDescent="0.15">
      <c r="A521" s="9"/>
      <c r="B521" s="56"/>
      <c r="C521" s="39"/>
      <c r="D521" s="57"/>
      <c r="E521" s="57"/>
      <c r="F521" s="9"/>
      <c r="G521" s="9"/>
      <c r="H521" s="58"/>
      <c r="I521" s="9"/>
      <c r="J521" s="58"/>
      <c r="K521" s="58"/>
      <c r="L521" s="58"/>
      <c r="M521" s="58"/>
      <c r="N521" s="58"/>
      <c r="O521" s="58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</row>
    <row r="522" spans="1:27" ht="24.75" customHeight="1" x14ac:dyDescent="0.15">
      <c r="A522" s="9"/>
      <c r="B522" s="56"/>
      <c r="C522" s="39"/>
      <c r="D522" s="57"/>
      <c r="E522" s="57"/>
      <c r="F522" s="9"/>
      <c r="G522" s="9"/>
      <c r="H522" s="58"/>
      <c r="I522" s="9"/>
      <c r="J522" s="58"/>
      <c r="K522" s="58"/>
      <c r="L522" s="58"/>
      <c r="M522" s="58"/>
      <c r="N522" s="58"/>
      <c r="O522" s="58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 spans="1:27" ht="24.75" customHeight="1" x14ac:dyDescent="0.15">
      <c r="A523" s="9"/>
      <c r="B523" s="56"/>
      <c r="C523" s="39"/>
      <c r="D523" s="57"/>
      <c r="E523" s="57"/>
      <c r="F523" s="9"/>
      <c r="G523" s="9"/>
      <c r="H523" s="58"/>
      <c r="I523" s="9"/>
      <c r="J523" s="58"/>
      <c r="K523" s="58"/>
      <c r="L523" s="58"/>
      <c r="M523" s="58"/>
      <c r="N523" s="58"/>
      <c r="O523" s="58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</row>
    <row r="524" spans="1:27" ht="24.75" customHeight="1" x14ac:dyDescent="0.15">
      <c r="A524" s="9"/>
      <c r="B524" s="56"/>
      <c r="C524" s="39"/>
      <c r="D524" s="57"/>
      <c r="E524" s="57"/>
      <c r="F524" s="9"/>
      <c r="G524" s="9"/>
      <c r="H524" s="58"/>
      <c r="I524" s="9"/>
      <c r="J524" s="58"/>
      <c r="K524" s="58"/>
      <c r="L524" s="58"/>
      <c r="M524" s="58"/>
      <c r="N524" s="58"/>
      <c r="O524" s="58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</row>
    <row r="525" spans="1:27" ht="24.75" customHeight="1" x14ac:dyDescent="0.15">
      <c r="A525" s="9"/>
      <c r="B525" s="56"/>
      <c r="C525" s="39"/>
      <c r="D525" s="57"/>
      <c r="E525" s="57"/>
      <c r="F525" s="9"/>
      <c r="G525" s="9"/>
      <c r="H525" s="58"/>
      <c r="I525" s="9"/>
      <c r="J525" s="58"/>
      <c r="K525" s="58"/>
      <c r="L525" s="58"/>
      <c r="M525" s="58"/>
      <c r="N525" s="58"/>
      <c r="O525" s="58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</row>
    <row r="526" spans="1:27" ht="24.75" customHeight="1" x14ac:dyDescent="0.15">
      <c r="A526" s="9"/>
      <c r="B526" s="56"/>
      <c r="C526" s="39"/>
      <c r="D526" s="57"/>
      <c r="E526" s="57"/>
      <c r="F526" s="9"/>
      <c r="G526" s="9"/>
      <c r="H526" s="58"/>
      <c r="I526" s="9"/>
      <c r="J526" s="58"/>
      <c r="K526" s="58"/>
      <c r="L526" s="58"/>
      <c r="M526" s="58"/>
      <c r="N526" s="58"/>
      <c r="O526" s="58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</row>
    <row r="527" spans="1:27" ht="24.75" customHeight="1" x14ac:dyDescent="0.15">
      <c r="A527" s="9"/>
      <c r="B527" s="56"/>
      <c r="C527" s="39"/>
      <c r="D527" s="57"/>
      <c r="E527" s="57"/>
      <c r="F527" s="9"/>
      <c r="G527" s="9"/>
      <c r="H527" s="58"/>
      <c r="I527" s="9"/>
      <c r="J527" s="58"/>
      <c r="K527" s="58"/>
      <c r="L527" s="58"/>
      <c r="M527" s="58"/>
      <c r="N527" s="58"/>
      <c r="O527" s="58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</row>
    <row r="528" spans="1:27" ht="24.75" customHeight="1" x14ac:dyDescent="0.15">
      <c r="A528" s="9"/>
      <c r="B528" s="56"/>
      <c r="C528" s="39"/>
      <c r="D528" s="57"/>
      <c r="E528" s="57"/>
      <c r="F528" s="9"/>
      <c r="G528" s="9"/>
      <c r="H528" s="58"/>
      <c r="I528" s="9"/>
      <c r="J528" s="58"/>
      <c r="K528" s="58"/>
      <c r="L528" s="58"/>
      <c r="M528" s="58"/>
      <c r="N528" s="58"/>
      <c r="O528" s="58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</row>
    <row r="529" spans="1:27" ht="24.75" customHeight="1" x14ac:dyDescent="0.15">
      <c r="A529" s="9"/>
      <c r="B529" s="56"/>
      <c r="C529" s="39"/>
      <c r="D529" s="57"/>
      <c r="E529" s="57"/>
      <c r="F529" s="9"/>
      <c r="G529" s="9"/>
      <c r="H529" s="58"/>
      <c r="I529" s="9"/>
      <c r="J529" s="58"/>
      <c r="K529" s="58"/>
      <c r="L529" s="58"/>
      <c r="M529" s="58"/>
      <c r="N529" s="58"/>
      <c r="O529" s="58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spans="1:27" ht="24.75" customHeight="1" x14ac:dyDescent="0.15">
      <c r="A530" s="9"/>
      <c r="B530" s="56"/>
      <c r="C530" s="39"/>
      <c r="D530" s="57"/>
      <c r="E530" s="57"/>
      <c r="F530" s="9"/>
      <c r="G530" s="9"/>
      <c r="H530" s="58"/>
      <c r="I530" s="9"/>
      <c r="J530" s="58"/>
      <c r="K530" s="58"/>
      <c r="L530" s="58"/>
      <c r="M530" s="58"/>
      <c r="N530" s="58"/>
      <c r="O530" s="58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 spans="1:27" ht="24.75" customHeight="1" x14ac:dyDescent="0.15">
      <c r="A531" s="9"/>
      <c r="B531" s="56"/>
      <c r="C531" s="39"/>
      <c r="D531" s="57"/>
      <c r="E531" s="57"/>
      <c r="F531" s="9"/>
      <c r="G531" s="9"/>
      <c r="H531" s="58"/>
      <c r="I531" s="9"/>
      <c r="J531" s="58"/>
      <c r="K531" s="58"/>
      <c r="L531" s="58"/>
      <c r="M531" s="58"/>
      <c r="N531" s="58"/>
      <c r="O531" s="58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spans="1:27" ht="24.75" customHeight="1" x14ac:dyDescent="0.15">
      <c r="A532" s="9"/>
      <c r="B532" s="56"/>
      <c r="C532" s="39"/>
      <c r="D532" s="57"/>
      <c r="E532" s="57"/>
      <c r="F532" s="9"/>
      <c r="G532" s="9"/>
      <c r="H532" s="58"/>
      <c r="I532" s="9"/>
      <c r="J532" s="58"/>
      <c r="K532" s="58"/>
      <c r="L532" s="58"/>
      <c r="M532" s="58"/>
      <c r="N532" s="58"/>
      <c r="O532" s="58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</row>
    <row r="533" spans="1:27" ht="24.75" customHeight="1" x14ac:dyDescent="0.15">
      <c r="A533" s="9"/>
      <c r="B533" s="56"/>
      <c r="C533" s="39"/>
      <c r="D533" s="57"/>
      <c r="E533" s="57"/>
      <c r="F533" s="9"/>
      <c r="G533" s="9"/>
      <c r="H533" s="58"/>
      <c r="I533" s="9"/>
      <c r="J533" s="58"/>
      <c r="K533" s="58"/>
      <c r="L533" s="58"/>
      <c r="M533" s="58"/>
      <c r="N533" s="58"/>
      <c r="O533" s="58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</row>
    <row r="534" spans="1:27" ht="24.75" customHeight="1" x14ac:dyDescent="0.15">
      <c r="A534" s="9"/>
      <c r="B534" s="56"/>
      <c r="C534" s="39"/>
      <c r="D534" s="57"/>
      <c r="E534" s="57"/>
      <c r="F534" s="9"/>
      <c r="G534" s="9"/>
      <c r="H534" s="58"/>
      <c r="I534" s="9"/>
      <c r="J534" s="58"/>
      <c r="K534" s="58"/>
      <c r="L534" s="58"/>
      <c r="M534" s="58"/>
      <c r="N534" s="58"/>
      <c r="O534" s="58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 spans="1:27" ht="24.75" customHeight="1" x14ac:dyDescent="0.15">
      <c r="A535" s="9"/>
      <c r="B535" s="56"/>
      <c r="C535" s="39"/>
      <c r="D535" s="57"/>
      <c r="E535" s="57"/>
      <c r="F535" s="9"/>
      <c r="G535" s="9"/>
      <c r="H535" s="58"/>
      <c r="I535" s="9"/>
      <c r="J535" s="58"/>
      <c r="K535" s="58"/>
      <c r="L535" s="58"/>
      <c r="M535" s="58"/>
      <c r="N535" s="58"/>
      <c r="O535" s="58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</row>
    <row r="536" spans="1:27" ht="24.75" customHeight="1" x14ac:dyDescent="0.15">
      <c r="A536" s="9"/>
      <c r="B536" s="56"/>
      <c r="C536" s="39"/>
      <c r="D536" s="57"/>
      <c r="E536" s="57"/>
      <c r="F536" s="9"/>
      <c r="G536" s="9"/>
      <c r="H536" s="58"/>
      <c r="I536" s="9"/>
      <c r="J536" s="58"/>
      <c r="K536" s="58"/>
      <c r="L536" s="58"/>
      <c r="M536" s="58"/>
      <c r="N536" s="58"/>
      <c r="O536" s="58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</row>
    <row r="537" spans="1:27" ht="24.75" customHeight="1" x14ac:dyDescent="0.15">
      <c r="A537" s="9"/>
      <c r="B537" s="56"/>
      <c r="C537" s="39"/>
      <c r="D537" s="57"/>
      <c r="E537" s="57"/>
      <c r="F537" s="9"/>
      <c r="G537" s="9"/>
      <c r="H537" s="58"/>
      <c r="I537" s="9"/>
      <c r="J537" s="58"/>
      <c r="K537" s="58"/>
      <c r="L537" s="58"/>
      <c r="M537" s="58"/>
      <c r="N537" s="58"/>
      <c r="O537" s="58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</row>
    <row r="538" spans="1:27" ht="24.75" customHeight="1" x14ac:dyDescent="0.15">
      <c r="A538" s="9"/>
      <c r="B538" s="56"/>
      <c r="C538" s="39"/>
      <c r="D538" s="57"/>
      <c r="E538" s="57"/>
      <c r="F538" s="9"/>
      <c r="G538" s="9"/>
      <c r="H538" s="58"/>
      <c r="I538" s="9"/>
      <c r="J538" s="58"/>
      <c r="K538" s="58"/>
      <c r="L538" s="58"/>
      <c r="M538" s="58"/>
      <c r="N538" s="58"/>
      <c r="O538" s="58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spans="1:27" ht="24.75" customHeight="1" x14ac:dyDescent="0.15">
      <c r="A539" s="9"/>
      <c r="B539" s="56"/>
      <c r="C539" s="39"/>
      <c r="D539" s="57"/>
      <c r="E539" s="57"/>
      <c r="F539" s="9"/>
      <c r="G539" s="9"/>
      <c r="H539" s="58"/>
      <c r="I539" s="9"/>
      <c r="J539" s="58"/>
      <c r="K539" s="58"/>
      <c r="L539" s="58"/>
      <c r="M539" s="58"/>
      <c r="N539" s="58"/>
      <c r="O539" s="58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spans="1:27" ht="24.75" customHeight="1" x14ac:dyDescent="0.15">
      <c r="A540" s="9"/>
      <c r="B540" s="56"/>
      <c r="C540" s="39"/>
      <c r="D540" s="57"/>
      <c r="E540" s="57"/>
      <c r="F540" s="9"/>
      <c r="G540" s="9"/>
      <c r="H540" s="58"/>
      <c r="I540" s="9"/>
      <c r="J540" s="58"/>
      <c r="K540" s="58"/>
      <c r="L540" s="58"/>
      <c r="M540" s="58"/>
      <c r="N540" s="58"/>
      <c r="O540" s="58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</row>
    <row r="541" spans="1:27" ht="24.75" customHeight="1" x14ac:dyDescent="0.15">
      <c r="A541" s="9"/>
      <c r="B541" s="56"/>
      <c r="C541" s="39"/>
      <c r="D541" s="57"/>
      <c r="E541" s="57"/>
      <c r="F541" s="9"/>
      <c r="G541" s="9"/>
      <c r="H541" s="58"/>
      <c r="I541" s="9"/>
      <c r="J541" s="58"/>
      <c r="K541" s="58"/>
      <c r="L541" s="58"/>
      <c r="M541" s="58"/>
      <c r="N541" s="58"/>
      <c r="O541" s="58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</row>
    <row r="542" spans="1:27" ht="24.75" customHeight="1" x14ac:dyDescent="0.15">
      <c r="A542" s="9"/>
      <c r="B542" s="56"/>
      <c r="C542" s="39"/>
      <c r="D542" s="57"/>
      <c r="E542" s="57"/>
      <c r="F542" s="9"/>
      <c r="G542" s="9"/>
      <c r="H542" s="58"/>
      <c r="I542" s="9"/>
      <c r="J542" s="58"/>
      <c r="K542" s="58"/>
      <c r="L542" s="58"/>
      <c r="M542" s="58"/>
      <c r="N542" s="58"/>
      <c r="O542" s="58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</row>
    <row r="543" spans="1:27" ht="24.75" customHeight="1" x14ac:dyDescent="0.15">
      <c r="A543" s="9"/>
      <c r="B543" s="56"/>
      <c r="C543" s="39"/>
      <c r="D543" s="57"/>
      <c r="E543" s="57"/>
      <c r="F543" s="9"/>
      <c r="G543" s="9"/>
      <c r="H543" s="58"/>
      <c r="I543" s="9"/>
      <c r="J543" s="58"/>
      <c r="K543" s="58"/>
      <c r="L543" s="58"/>
      <c r="M543" s="58"/>
      <c r="N543" s="58"/>
      <c r="O543" s="58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</row>
    <row r="544" spans="1:27" ht="24.75" customHeight="1" x14ac:dyDescent="0.15">
      <c r="A544" s="9"/>
      <c r="B544" s="56"/>
      <c r="C544" s="39"/>
      <c r="D544" s="57"/>
      <c r="E544" s="57"/>
      <c r="F544" s="9"/>
      <c r="G544" s="9"/>
      <c r="H544" s="58"/>
      <c r="I544" s="9"/>
      <c r="J544" s="58"/>
      <c r="K544" s="58"/>
      <c r="L544" s="58"/>
      <c r="M544" s="58"/>
      <c r="N544" s="58"/>
      <c r="O544" s="58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</row>
    <row r="545" spans="1:27" ht="24.75" customHeight="1" x14ac:dyDescent="0.15">
      <c r="A545" s="9"/>
      <c r="B545" s="56"/>
      <c r="C545" s="39"/>
      <c r="D545" s="57"/>
      <c r="E545" s="57"/>
      <c r="F545" s="9"/>
      <c r="G545" s="9"/>
      <c r="H545" s="58"/>
      <c r="I545" s="9"/>
      <c r="J545" s="58"/>
      <c r="K545" s="58"/>
      <c r="L545" s="58"/>
      <c r="M545" s="58"/>
      <c r="N545" s="58"/>
      <c r="O545" s="58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</row>
    <row r="546" spans="1:27" ht="24.75" customHeight="1" x14ac:dyDescent="0.15">
      <c r="A546" s="9"/>
      <c r="B546" s="56"/>
      <c r="C546" s="39"/>
      <c r="D546" s="57"/>
      <c r="E546" s="57"/>
      <c r="F546" s="9"/>
      <c r="G546" s="9"/>
      <c r="H546" s="58"/>
      <c r="I546" s="9"/>
      <c r="J546" s="58"/>
      <c r="K546" s="58"/>
      <c r="L546" s="58"/>
      <c r="M546" s="58"/>
      <c r="N546" s="58"/>
      <c r="O546" s="58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 spans="1:27" ht="24.75" customHeight="1" x14ac:dyDescent="0.15">
      <c r="A547" s="9"/>
      <c r="B547" s="56"/>
      <c r="C547" s="39"/>
      <c r="D547" s="57"/>
      <c r="E547" s="57"/>
      <c r="F547" s="9"/>
      <c r="G547" s="9"/>
      <c r="H547" s="58"/>
      <c r="I547" s="9"/>
      <c r="J547" s="58"/>
      <c r="K547" s="58"/>
      <c r="L547" s="58"/>
      <c r="M547" s="58"/>
      <c r="N547" s="58"/>
      <c r="O547" s="58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</row>
    <row r="548" spans="1:27" ht="24.75" customHeight="1" x14ac:dyDescent="0.15">
      <c r="A548" s="9"/>
      <c r="B548" s="56"/>
      <c r="C548" s="39"/>
      <c r="D548" s="57"/>
      <c r="E548" s="57"/>
      <c r="F548" s="9"/>
      <c r="G548" s="9"/>
      <c r="H548" s="58"/>
      <c r="I548" s="9"/>
      <c r="J548" s="58"/>
      <c r="K548" s="58"/>
      <c r="L548" s="58"/>
      <c r="M548" s="58"/>
      <c r="N548" s="58"/>
      <c r="O548" s="58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</row>
    <row r="549" spans="1:27" ht="24.75" customHeight="1" x14ac:dyDescent="0.15">
      <c r="A549" s="9"/>
      <c r="B549" s="56"/>
      <c r="C549" s="39"/>
      <c r="D549" s="57"/>
      <c r="E549" s="57"/>
      <c r="F549" s="9"/>
      <c r="G549" s="9"/>
      <c r="H549" s="58"/>
      <c r="I549" s="9"/>
      <c r="J549" s="58"/>
      <c r="K549" s="58"/>
      <c r="L549" s="58"/>
      <c r="M549" s="58"/>
      <c r="N549" s="58"/>
      <c r="O549" s="58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spans="1:27" ht="24.75" customHeight="1" x14ac:dyDescent="0.15">
      <c r="A550" s="9"/>
      <c r="B550" s="56"/>
      <c r="C550" s="39"/>
      <c r="D550" s="57"/>
      <c r="E550" s="57"/>
      <c r="F550" s="9"/>
      <c r="G550" s="9"/>
      <c r="H550" s="58"/>
      <c r="I550" s="9"/>
      <c r="J550" s="58"/>
      <c r="K550" s="58"/>
      <c r="L550" s="58"/>
      <c r="M550" s="58"/>
      <c r="N550" s="58"/>
      <c r="O550" s="58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</row>
    <row r="551" spans="1:27" ht="24.75" customHeight="1" x14ac:dyDescent="0.15">
      <c r="A551" s="9"/>
      <c r="B551" s="56"/>
      <c r="C551" s="39"/>
      <c r="D551" s="57"/>
      <c r="E551" s="57"/>
      <c r="F551" s="9"/>
      <c r="G551" s="9"/>
      <c r="H551" s="58"/>
      <c r="I551" s="9"/>
      <c r="J551" s="58"/>
      <c r="K551" s="58"/>
      <c r="L551" s="58"/>
      <c r="M551" s="58"/>
      <c r="N551" s="58"/>
      <c r="O551" s="58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</row>
    <row r="552" spans="1:27" ht="24.75" customHeight="1" x14ac:dyDescent="0.15">
      <c r="A552" s="9"/>
      <c r="B552" s="56"/>
      <c r="C552" s="39"/>
      <c r="D552" s="57"/>
      <c r="E552" s="57"/>
      <c r="F552" s="9"/>
      <c r="G552" s="9"/>
      <c r="H552" s="58"/>
      <c r="I552" s="9"/>
      <c r="J552" s="58"/>
      <c r="K552" s="58"/>
      <c r="L552" s="58"/>
      <c r="M552" s="58"/>
      <c r="N552" s="58"/>
      <c r="O552" s="58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spans="1:27" ht="24.75" customHeight="1" x14ac:dyDescent="0.15">
      <c r="A553" s="9"/>
      <c r="B553" s="56"/>
      <c r="C553" s="39"/>
      <c r="D553" s="57"/>
      <c r="E553" s="57"/>
      <c r="F553" s="9"/>
      <c r="G553" s="9"/>
      <c r="H553" s="58"/>
      <c r="I553" s="9"/>
      <c r="J553" s="58"/>
      <c r="K553" s="58"/>
      <c r="L553" s="58"/>
      <c r="M553" s="58"/>
      <c r="N553" s="58"/>
      <c r="O553" s="58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spans="1:27" ht="24.75" customHeight="1" x14ac:dyDescent="0.15">
      <c r="A554" s="9"/>
      <c r="B554" s="56"/>
      <c r="C554" s="39"/>
      <c r="D554" s="57"/>
      <c r="E554" s="57"/>
      <c r="F554" s="9"/>
      <c r="G554" s="9"/>
      <c r="H554" s="58"/>
      <c r="I554" s="9"/>
      <c r="J554" s="58"/>
      <c r="K554" s="58"/>
      <c r="L554" s="58"/>
      <c r="M554" s="58"/>
      <c r="N554" s="58"/>
      <c r="O554" s="58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spans="1:27" ht="24.75" customHeight="1" x14ac:dyDescent="0.15">
      <c r="A555" s="9"/>
      <c r="B555" s="56"/>
      <c r="C555" s="39"/>
      <c r="D555" s="57"/>
      <c r="E555" s="57"/>
      <c r="F555" s="9"/>
      <c r="G555" s="9"/>
      <c r="H555" s="58"/>
      <c r="I555" s="9"/>
      <c r="J555" s="58"/>
      <c r="K555" s="58"/>
      <c r="L555" s="58"/>
      <c r="M555" s="58"/>
      <c r="N555" s="58"/>
      <c r="O555" s="58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</row>
    <row r="556" spans="1:27" ht="24.75" customHeight="1" x14ac:dyDescent="0.15">
      <c r="A556" s="9"/>
      <c r="B556" s="56"/>
      <c r="C556" s="39"/>
      <c r="D556" s="57"/>
      <c r="E556" s="57"/>
      <c r="F556" s="9"/>
      <c r="G556" s="9"/>
      <c r="H556" s="58"/>
      <c r="I556" s="9"/>
      <c r="J556" s="58"/>
      <c r="K556" s="58"/>
      <c r="L556" s="58"/>
      <c r="M556" s="58"/>
      <c r="N556" s="58"/>
      <c r="O556" s="58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</row>
    <row r="557" spans="1:27" ht="24.75" customHeight="1" x14ac:dyDescent="0.15">
      <c r="A557" s="9"/>
      <c r="B557" s="56"/>
      <c r="C557" s="39"/>
      <c r="D557" s="57"/>
      <c r="E557" s="57"/>
      <c r="F557" s="9"/>
      <c r="G557" s="9"/>
      <c r="H557" s="58"/>
      <c r="I557" s="9"/>
      <c r="J557" s="58"/>
      <c r="K557" s="58"/>
      <c r="L557" s="58"/>
      <c r="M557" s="58"/>
      <c r="N557" s="58"/>
      <c r="O557" s="58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</row>
    <row r="558" spans="1:27" ht="24.75" customHeight="1" x14ac:dyDescent="0.15">
      <c r="A558" s="9"/>
      <c r="B558" s="56"/>
      <c r="C558" s="39"/>
      <c r="D558" s="57"/>
      <c r="E558" s="57"/>
      <c r="F558" s="9"/>
      <c r="G558" s="9"/>
      <c r="H558" s="58"/>
      <c r="I558" s="9"/>
      <c r="J558" s="58"/>
      <c r="K558" s="58"/>
      <c r="L558" s="58"/>
      <c r="M558" s="58"/>
      <c r="N558" s="58"/>
      <c r="O558" s="58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 spans="1:27" ht="24.75" customHeight="1" x14ac:dyDescent="0.15">
      <c r="A559" s="9"/>
      <c r="B559" s="56"/>
      <c r="C559" s="39"/>
      <c r="D559" s="57"/>
      <c r="E559" s="57"/>
      <c r="F559" s="9"/>
      <c r="G559" s="9"/>
      <c r="H559" s="58"/>
      <c r="I559" s="9"/>
      <c r="J559" s="58"/>
      <c r="K559" s="58"/>
      <c r="L559" s="58"/>
      <c r="M559" s="58"/>
      <c r="N559" s="58"/>
      <c r="O559" s="58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</row>
    <row r="560" spans="1:27" ht="24.75" customHeight="1" x14ac:dyDescent="0.15">
      <c r="A560" s="9"/>
      <c r="B560" s="56"/>
      <c r="C560" s="39"/>
      <c r="D560" s="57"/>
      <c r="E560" s="57"/>
      <c r="F560" s="9"/>
      <c r="G560" s="9"/>
      <c r="H560" s="58"/>
      <c r="I560" s="9"/>
      <c r="J560" s="58"/>
      <c r="K560" s="58"/>
      <c r="L560" s="58"/>
      <c r="M560" s="58"/>
      <c r="N560" s="58"/>
      <c r="O560" s="58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</row>
    <row r="561" spans="1:27" ht="24.75" customHeight="1" x14ac:dyDescent="0.15">
      <c r="A561" s="9"/>
      <c r="B561" s="56"/>
      <c r="C561" s="39"/>
      <c r="D561" s="57"/>
      <c r="E561" s="57"/>
      <c r="F561" s="9"/>
      <c r="G561" s="9"/>
      <c r="H561" s="58"/>
      <c r="I561" s="9"/>
      <c r="J561" s="58"/>
      <c r="K561" s="58"/>
      <c r="L561" s="58"/>
      <c r="M561" s="58"/>
      <c r="N561" s="58"/>
      <c r="O561" s="58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</row>
    <row r="562" spans="1:27" ht="24.75" customHeight="1" x14ac:dyDescent="0.15">
      <c r="A562" s="9"/>
      <c r="B562" s="56"/>
      <c r="C562" s="39"/>
      <c r="D562" s="57"/>
      <c r="E562" s="57"/>
      <c r="F562" s="9"/>
      <c r="G562" s="9"/>
      <c r="H562" s="58"/>
      <c r="I562" s="9"/>
      <c r="J562" s="58"/>
      <c r="K562" s="58"/>
      <c r="L562" s="58"/>
      <c r="M562" s="58"/>
      <c r="N562" s="58"/>
      <c r="O562" s="58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</row>
    <row r="563" spans="1:27" ht="24.75" customHeight="1" x14ac:dyDescent="0.15">
      <c r="A563" s="9"/>
      <c r="B563" s="56"/>
      <c r="C563" s="39"/>
      <c r="D563" s="57"/>
      <c r="E563" s="57"/>
      <c r="F563" s="9"/>
      <c r="G563" s="9"/>
      <c r="H563" s="58"/>
      <c r="I563" s="9"/>
      <c r="J563" s="58"/>
      <c r="K563" s="58"/>
      <c r="L563" s="58"/>
      <c r="M563" s="58"/>
      <c r="N563" s="58"/>
      <c r="O563" s="58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spans="1:27" ht="24.75" customHeight="1" x14ac:dyDescent="0.15">
      <c r="A564" s="9"/>
      <c r="B564" s="56"/>
      <c r="C564" s="39"/>
      <c r="D564" s="57"/>
      <c r="E564" s="57"/>
      <c r="F564" s="9"/>
      <c r="G564" s="9"/>
      <c r="H564" s="58"/>
      <c r="I564" s="9"/>
      <c r="J564" s="58"/>
      <c r="K564" s="58"/>
      <c r="L564" s="58"/>
      <c r="M564" s="58"/>
      <c r="N564" s="58"/>
      <c r="O564" s="58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</row>
    <row r="565" spans="1:27" ht="24.75" customHeight="1" x14ac:dyDescent="0.15">
      <c r="A565" s="9"/>
      <c r="B565" s="56"/>
      <c r="C565" s="39"/>
      <c r="D565" s="57"/>
      <c r="E565" s="57"/>
      <c r="F565" s="9"/>
      <c r="G565" s="9"/>
      <c r="H565" s="58"/>
      <c r="I565" s="9"/>
      <c r="J565" s="58"/>
      <c r="K565" s="58"/>
      <c r="L565" s="58"/>
      <c r="M565" s="58"/>
      <c r="N565" s="58"/>
      <c r="O565" s="58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spans="1:27" ht="24.75" customHeight="1" x14ac:dyDescent="0.15">
      <c r="A566" s="9"/>
      <c r="B566" s="56"/>
      <c r="C566" s="39"/>
      <c r="D566" s="57"/>
      <c r="E566" s="57"/>
      <c r="F566" s="9"/>
      <c r="G566" s="9"/>
      <c r="H566" s="58"/>
      <c r="I566" s="9"/>
      <c r="J566" s="58"/>
      <c r="K566" s="58"/>
      <c r="L566" s="58"/>
      <c r="M566" s="58"/>
      <c r="N566" s="58"/>
      <c r="O566" s="58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</row>
    <row r="567" spans="1:27" ht="24.75" customHeight="1" x14ac:dyDescent="0.15">
      <c r="A567" s="9"/>
      <c r="B567" s="56"/>
      <c r="C567" s="39"/>
      <c r="D567" s="57"/>
      <c r="E567" s="57"/>
      <c r="F567" s="9"/>
      <c r="G567" s="9"/>
      <c r="H567" s="58"/>
      <c r="I567" s="9"/>
      <c r="J567" s="58"/>
      <c r="K567" s="58"/>
      <c r="L567" s="58"/>
      <c r="M567" s="58"/>
      <c r="N567" s="58"/>
      <c r="O567" s="58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spans="1:27" ht="24.75" customHeight="1" x14ac:dyDescent="0.15">
      <c r="A568" s="9"/>
      <c r="B568" s="56"/>
      <c r="C568" s="39"/>
      <c r="D568" s="57"/>
      <c r="E568" s="57"/>
      <c r="F568" s="9"/>
      <c r="G568" s="9"/>
      <c r="H568" s="58"/>
      <c r="I568" s="9"/>
      <c r="J568" s="58"/>
      <c r="K568" s="58"/>
      <c r="L568" s="58"/>
      <c r="M568" s="58"/>
      <c r="N568" s="58"/>
      <c r="O568" s="58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</row>
    <row r="569" spans="1:27" ht="24.75" customHeight="1" x14ac:dyDescent="0.15">
      <c r="A569" s="9"/>
      <c r="B569" s="56"/>
      <c r="C569" s="39"/>
      <c r="D569" s="57"/>
      <c r="E569" s="57"/>
      <c r="F569" s="9"/>
      <c r="G569" s="9"/>
      <c r="H569" s="58"/>
      <c r="I569" s="9"/>
      <c r="J569" s="58"/>
      <c r="K569" s="58"/>
      <c r="L569" s="58"/>
      <c r="M569" s="58"/>
      <c r="N569" s="58"/>
      <c r="O569" s="58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spans="1:27" ht="24.75" customHeight="1" x14ac:dyDescent="0.15">
      <c r="A570" s="9"/>
      <c r="B570" s="56"/>
      <c r="C570" s="39"/>
      <c r="D570" s="57"/>
      <c r="E570" s="57"/>
      <c r="F570" s="9"/>
      <c r="G570" s="9"/>
      <c r="H570" s="58"/>
      <c r="I570" s="9"/>
      <c r="J570" s="58"/>
      <c r="K570" s="58"/>
      <c r="L570" s="58"/>
      <c r="M570" s="58"/>
      <c r="N570" s="58"/>
      <c r="O570" s="58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spans="1:27" ht="24.75" customHeight="1" x14ac:dyDescent="0.15">
      <c r="A571" s="9"/>
      <c r="B571" s="56"/>
      <c r="C571" s="39"/>
      <c r="D571" s="57"/>
      <c r="E571" s="57"/>
      <c r="F571" s="9"/>
      <c r="G571" s="9"/>
      <c r="H571" s="58"/>
      <c r="I571" s="9"/>
      <c r="J571" s="58"/>
      <c r="K571" s="58"/>
      <c r="L571" s="58"/>
      <c r="M571" s="58"/>
      <c r="N571" s="58"/>
      <c r="O571" s="58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spans="1:27" ht="24.75" customHeight="1" x14ac:dyDescent="0.15">
      <c r="A572" s="9"/>
      <c r="B572" s="56"/>
      <c r="C572" s="39"/>
      <c r="D572" s="57"/>
      <c r="E572" s="57"/>
      <c r="F572" s="9"/>
      <c r="G572" s="9"/>
      <c r="H572" s="58"/>
      <c r="I572" s="9"/>
      <c r="J572" s="58"/>
      <c r="K572" s="58"/>
      <c r="L572" s="58"/>
      <c r="M572" s="58"/>
      <c r="N572" s="58"/>
      <c r="O572" s="58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</row>
    <row r="573" spans="1:27" ht="24.75" customHeight="1" x14ac:dyDescent="0.15">
      <c r="A573" s="9"/>
      <c r="B573" s="56"/>
      <c r="C573" s="39"/>
      <c r="D573" s="57"/>
      <c r="E573" s="57"/>
      <c r="F573" s="9"/>
      <c r="G573" s="9"/>
      <c r="H573" s="58"/>
      <c r="I573" s="9"/>
      <c r="J573" s="58"/>
      <c r="K573" s="58"/>
      <c r="L573" s="58"/>
      <c r="M573" s="58"/>
      <c r="N573" s="58"/>
      <c r="O573" s="58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</row>
    <row r="574" spans="1:27" ht="24.75" customHeight="1" x14ac:dyDescent="0.15">
      <c r="A574" s="9"/>
      <c r="B574" s="56"/>
      <c r="C574" s="39"/>
      <c r="D574" s="57"/>
      <c r="E574" s="57"/>
      <c r="F574" s="9"/>
      <c r="G574" s="9"/>
      <c r="H574" s="58"/>
      <c r="I574" s="9"/>
      <c r="J574" s="58"/>
      <c r="K574" s="58"/>
      <c r="L574" s="58"/>
      <c r="M574" s="58"/>
      <c r="N574" s="58"/>
      <c r="O574" s="58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</row>
    <row r="575" spans="1:27" ht="24.75" customHeight="1" x14ac:dyDescent="0.15">
      <c r="A575" s="9"/>
      <c r="B575" s="56"/>
      <c r="C575" s="39"/>
      <c r="D575" s="57"/>
      <c r="E575" s="57"/>
      <c r="F575" s="9"/>
      <c r="G575" s="9"/>
      <c r="H575" s="58"/>
      <c r="I575" s="9"/>
      <c r="J575" s="58"/>
      <c r="K575" s="58"/>
      <c r="L575" s="58"/>
      <c r="M575" s="58"/>
      <c r="N575" s="58"/>
      <c r="O575" s="58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spans="1:27" ht="24.75" customHeight="1" x14ac:dyDescent="0.15">
      <c r="A576" s="9"/>
      <c r="B576" s="56"/>
      <c r="C576" s="39"/>
      <c r="D576" s="57"/>
      <c r="E576" s="57"/>
      <c r="F576" s="9"/>
      <c r="G576" s="9"/>
      <c r="H576" s="58"/>
      <c r="I576" s="9"/>
      <c r="J576" s="58"/>
      <c r="K576" s="58"/>
      <c r="L576" s="58"/>
      <c r="M576" s="58"/>
      <c r="N576" s="58"/>
      <c r="O576" s="58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</row>
    <row r="577" spans="1:27" ht="24.75" customHeight="1" x14ac:dyDescent="0.15">
      <c r="A577" s="9"/>
      <c r="B577" s="56"/>
      <c r="C577" s="39"/>
      <c r="D577" s="57"/>
      <c r="E577" s="57"/>
      <c r="F577" s="9"/>
      <c r="G577" s="9"/>
      <c r="H577" s="58"/>
      <c r="I577" s="9"/>
      <c r="J577" s="58"/>
      <c r="K577" s="58"/>
      <c r="L577" s="58"/>
      <c r="M577" s="58"/>
      <c r="N577" s="58"/>
      <c r="O577" s="58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</row>
    <row r="578" spans="1:27" ht="24.75" customHeight="1" x14ac:dyDescent="0.15">
      <c r="A578" s="9"/>
      <c r="B578" s="56"/>
      <c r="C578" s="39"/>
      <c r="D578" s="57"/>
      <c r="E578" s="57"/>
      <c r="F578" s="9"/>
      <c r="G578" s="9"/>
      <c r="H578" s="58"/>
      <c r="I578" s="9"/>
      <c r="J578" s="58"/>
      <c r="K578" s="58"/>
      <c r="L578" s="58"/>
      <c r="M578" s="58"/>
      <c r="N578" s="58"/>
      <c r="O578" s="58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</row>
    <row r="579" spans="1:27" ht="24.75" customHeight="1" x14ac:dyDescent="0.15">
      <c r="A579" s="9"/>
      <c r="B579" s="56"/>
      <c r="C579" s="39"/>
      <c r="D579" s="57"/>
      <c r="E579" s="57"/>
      <c r="F579" s="9"/>
      <c r="G579" s="9"/>
      <c r="H579" s="58"/>
      <c r="I579" s="9"/>
      <c r="J579" s="58"/>
      <c r="K579" s="58"/>
      <c r="L579" s="58"/>
      <c r="M579" s="58"/>
      <c r="N579" s="58"/>
      <c r="O579" s="58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</row>
    <row r="580" spans="1:27" ht="24.75" customHeight="1" x14ac:dyDescent="0.15">
      <c r="A580" s="9"/>
      <c r="B580" s="56"/>
      <c r="C580" s="39"/>
      <c r="D580" s="57"/>
      <c r="E580" s="57"/>
      <c r="F580" s="9"/>
      <c r="G580" s="9"/>
      <c r="H580" s="58"/>
      <c r="I580" s="9"/>
      <c r="J580" s="58"/>
      <c r="K580" s="58"/>
      <c r="L580" s="58"/>
      <c r="M580" s="58"/>
      <c r="N580" s="58"/>
      <c r="O580" s="58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</row>
    <row r="581" spans="1:27" ht="24.75" customHeight="1" x14ac:dyDescent="0.15">
      <c r="A581" s="9"/>
      <c r="B581" s="56"/>
      <c r="C581" s="39"/>
      <c r="D581" s="57"/>
      <c r="E581" s="57"/>
      <c r="F581" s="9"/>
      <c r="G581" s="9"/>
      <c r="H581" s="58"/>
      <c r="I581" s="9"/>
      <c r="J581" s="58"/>
      <c r="K581" s="58"/>
      <c r="L581" s="58"/>
      <c r="M581" s="58"/>
      <c r="N581" s="58"/>
      <c r="O581" s="58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</row>
    <row r="582" spans="1:27" ht="24.75" customHeight="1" x14ac:dyDescent="0.15">
      <c r="A582" s="9"/>
      <c r="B582" s="56"/>
      <c r="C582" s="39"/>
      <c r="D582" s="57"/>
      <c r="E582" s="57"/>
      <c r="F582" s="9"/>
      <c r="G582" s="9"/>
      <c r="H582" s="58"/>
      <c r="I582" s="9"/>
      <c r="J582" s="58"/>
      <c r="K582" s="58"/>
      <c r="L582" s="58"/>
      <c r="M582" s="58"/>
      <c r="N582" s="58"/>
      <c r="O582" s="58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</row>
    <row r="583" spans="1:27" ht="24.75" customHeight="1" x14ac:dyDescent="0.15">
      <c r="A583" s="9"/>
      <c r="B583" s="56"/>
      <c r="C583" s="39"/>
      <c r="D583" s="57"/>
      <c r="E583" s="57"/>
      <c r="F583" s="9"/>
      <c r="G583" s="9"/>
      <c r="H583" s="58"/>
      <c r="I583" s="9"/>
      <c r="J583" s="58"/>
      <c r="K583" s="58"/>
      <c r="L583" s="58"/>
      <c r="M583" s="58"/>
      <c r="N583" s="58"/>
      <c r="O583" s="58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</row>
    <row r="584" spans="1:27" ht="24.75" customHeight="1" x14ac:dyDescent="0.15">
      <c r="A584" s="9"/>
      <c r="B584" s="56"/>
      <c r="C584" s="39"/>
      <c r="D584" s="57"/>
      <c r="E584" s="57"/>
      <c r="F584" s="9"/>
      <c r="G584" s="9"/>
      <c r="H584" s="58"/>
      <c r="I584" s="9"/>
      <c r="J584" s="58"/>
      <c r="K584" s="58"/>
      <c r="L584" s="58"/>
      <c r="M584" s="58"/>
      <c r="N584" s="58"/>
      <c r="O584" s="58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</row>
    <row r="585" spans="1:27" ht="24.75" customHeight="1" x14ac:dyDescent="0.15">
      <c r="A585" s="9"/>
      <c r="B585" s="56"/>
      <c r="C585" s="39"/>
      <c r="D585" s="57"/>
      <c r="E585" s="57"/>
      <c r="F585" s="9"/>
      <c r="G585" s="9"/>
      <c r="H585" s="58"/>
      <c r="I585" s="9"/>
      <c r="J585" s="58"/>
      <c r="K585" s="58"/>
      <c r="L585" s="58"/>
      <c r="M585" s="58"/>
      <c r="N585" s="58"/>
      <c r="O585" s="58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</row>
    <row r="586" spans="1:27" ht="24.75" customHeight="1" x14ac:dyDescent="0.15">
      <c r="A586" s="9"/>
      <c r="B586" s="56"/>
      <c r="C586" s="39"/>
      <c r="D586" s="57"/>
      <c r="E586" s="57"/>
      <c r="F586" s="9"/>
      <c r="G586" s="9"/>
      <c r="H586" s="58"/>
      <c r="I586" s="9"/>
      <c r="J586" s="58"/>
      <c r="K586" s="58"/>
      <c r="L586" s="58"/>
      <c r="M586" s="58"/>
      <c r="N586" s="58"/>
      <c r="O586" s="58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</row>
    <row r="587" spans="1:27" ht="24.75" customHeight="1" x14ac:dyDescent="0.15">
      <c r="A587" s="9"/>
      <c r="B587" s="56"/>
      <c r="C587" s="39"/>
      <c r="D587" s="57"/>
      <c r="E587" s="57"/>
      <c r="F587" s="9"/>
      <c r="G587" s="9"/>
      <c r="H587" s="58"/>
      <c r="I587" s="9"/>
      <c r="J587" s="58"/>
      <c r="K587" s="58"/>
      <c r="L587" s="58"/>
      <c r="M587" s="58"/>
      <c r="N587" s="58"/>
      <c r="O587" s="58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</row>
    <row r="588" spans="1:27" ht="24.75" customHeight="1" x14ac:dyDescent="0.15">
      <c r="A588" s="9"/>
      <c r="B588" s="56"/>
      <c r="C588" s="39"/>
      <c r="D588" s="57"/>
      <c r="E588" s="57"/>
      <c r="F588" s="9"/>
      <c r="G588" s="9"/>
      <c r="H588" s="58"/>
      <c r="I588" s="9"/>
      <c r="J588" s="58"/>
      <c r="K588" s="58"/>
      <c r="L588" s="58"/>
      <c r="M588" s="58"/>
      <c r="N588" s="58"/>
      <c r="O588" s="58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</row>
    <row r="589" spans="1:27" ht="24.75" customHeight="1" x14ac:dyDescent="0.15">
      <c r="A589" s="9"/>
      <c r="B589" s="56"/>
      <c r="C589" s="39"/>
      <c r="D589" s="57"/>
      <c r="E589" s="57"/>
      <c r="F589" s="9"/>
      <c r="G589" s="9"/>
      <c r="H589" s="58"/>
      <c r="I589" s="9"/>
      <c r="J589" s="58"/>
      <c r="K589" s="58"/>
      <c r="L589" s="58"/>
      <c r="M589" s="58"/>
      <c r="N589" s="58"/>
      <c r="O589" s="58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spans="1:27" ht="24.75" customHeight="1" x14ac:dyDescent="0.15">
      <c r="A590" s="9"/>
      <c r="B590" s="56"/>
      <c r="C590" s="39"/>
      <c r="D590" s="57"/>
      <c r="E590" s="57"/>
      <c r="F590" s="9"/>
      <c r="G590" s="9"/>
      <c r="H590" s="58"/>
      <c r="I590" s="9"/>
      <c r="J590" s="58"/>
      <c r="K590" s="58"/>
      <c r="L590" s="58"/>
      <c r="M590" s="58"/>
      <c r="N590" s="58"/>
      <c r="O590" s="58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</row>
    <row r="591" spans="1:27" ht="24.75" customHeight="1" x14ac:dyDescent="0.15">
      <c r="A591" s="9"/>
      <c r="B591" s="56"/>
      <c r="C591" s="39"/>
      <c r="D591" s="57"/>
      <c r="E591" s="57"/>
      <c r="F591" s="9"/>
      <c r="G591" s="9"/>
      <c r="H591" s="58"/>
      <c r="I591" s="9"/>
      <c r="J591" s="58"/>
      <c r="K591" s="58"/>
      <c r="L591" s="58"/>
      <c r="M591" s="58"/>
      <c r="N591" s="58"/>
      <c r="O591" s="58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</row>
    <row r="592" spans="1:27" ht="24.75" customHeight="1" x14ac:dyDescent="0.15">
      <c r="A592" s="9"/>
      <c r="B592" s="56"/>
      <c r="C592" s="39"/>
      <c r="D592" s="57"/>
      <c r="E592" s="57"/>
      <c r="F592" s="9"/>
      <c r="G592" s="9"/>
      <c r="H592" s="58"/>
      <c r="I592" s="9"/>
      <c r="J592" s="58"/>
      <c r="K592" s="58"/>
      <c r="L592" s="58"/>
      <c r="M592" s="58"/>
      <c r="N592" s="58"/>
      <c r="O592" s="58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</row>
    <row r="593" spans="1:27" ht="24.75" customHeight="1" x14ac:dyDescent="0.15">
      <c r="A593" s="9"/>
      <c r="B593" s="56"/>
      <c r="C593" s="39"/>
      <c r="D593" s="57"/>
      <c r="E593" s="57"/>
      <c r="F593" s="9"/>
      <c r="G593" s="9"/>
      <c r="H593" s="58"/>
      <c r="I593" s="9"/>
      <c r="J593" s="58"/>
      <c r="K593" s="58"/>
      <c r="L593" s="58"/>
      <c r="M593" s="58"/>
      <c r="N593" s="58"/>
      <c r="O593" s="58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</row>
    <row r="594" spans="1:27" ht="24.75" customHeight="1" x14ac:dyDescent="0.15">
      <c r="A594" s="9"/>
      <c r="B594" s="56"/>
      <c r="C594" s="39"/>
      <c r="D594" s="57"/>
      <c r="E594" s="57"/>
      <c r="F594" s="9"/>
      <c r="G594" s="9"/>
      <c r="H594" s="58"/>
      <c r="I594" s="9"/>
      <c r="J594" s="58"/>
      <c r="K594" s="58"/>
      <c r="L594" s="58"/>
      <c r="M594" s="58"/>
      <c r="N594" s="58"/>
      <c r="O594" s="58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</row>
    <row r="595" spans="1:27" ht="24.75" customHeight="1" x14ac:dyDescent="0.15">
      <c r="A595" s="9"/>
      <c r="B595" s="56"/>
      <c r="C595" s="39"/>
      <c r="D595" s="57"/>
      <c r="E595" s="57"/>
      <c r="F595" s="9"/>
      <c r="G595" s="9"/>
      <c r="H595" s="58"/>
      <c r="I595" s="9"/>
      <c r="J595" s="58"/>
      <c r="K595" s="58"/>
      <c r="L595" s="58"/>
      <c r="M595" s="58"/>
      <c r="N595" s="58"/>
      <c r="O595" s="58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</row>
    <row r="596" spans="1:27" ht="24.75" customHeight="1" x14ac:dyDescent="0.15">
      <c r="A596" s="9"/>
      <c r="B596" s="56"/>
      <c r="C596" s="39"/>
      <c r="D596" s="57"/>
      <c r="E596" s="57"/>
      <c r="F596" s="9"/>
      <c r="G596" s="9"/>
      <c r="H596" s="58"/>
      <c r="I596" s="9"/>
      <c r="J596" s="58"/>
      <c r="K596" s="58"/>
      <c r="L596" s="58"/>
      <c r="M596" s="58"/>
      <c r="N596" s="58"/>
      <c r="O596" s="58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</row>
    <row r="597" spans="1:27" ht="24.75" customHeight="1" x14ac:dyDescent="0.15">
      <c r="A597" s="9"/>
      <c r="B597" s="56"/>
      <c r="C597" s="39"/>
      <c r="D597" s="57"/>
      <c r="E597" s="57"/>
      <c r="F597" s="9"/>
      <c r="G597" s="9"/>
      <c r="H597" s="58"/>
      <c r="I597" s="9"/>
      <c r="J597" s="58"/>
      <c r="K597" s="58"/>
      <c r="L597" s="58"/>
      <c r="M597" s="58"/>
      <c r="N597" s="58"/>
      <c r="O597" s="58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</row>
    <row r="598" spans="1:27" ht="24.75" customHeight="1" x14ac:dyDescent="0.15">
      <c r="A598" s="9"/>
      <c r="B598" s="56"/>
      <c r="C598" s="39"/>
      <c r="D598" s="57"/>
      <c r="E598" s="57"/>
      <c r="F598" s="9"/>
      <c r="G598" s="9"/>
      <c r="H598" s="58"/>
      <c r="I598" s="9"/>
      <c r="J598" s="58"/>
      <c r="K598" s="58"/>
      <c r="L598" s="58"/>
      <c r="M598" s="58"/>
      <c r="N598" s="58"/>
      <c r="O598" s="58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</row>
    <row r="599" spans="1:27" ht="24.75" customHeight="1" x14ac:dyDescent="0.15">
      <c r="A599" s="9"/>
      <c r="B599" s="56"/>
      <c r="C599" s="39"/>
      <c r="D599" s="57"/>
      <c r="E599" s="57"/>
      <c r="F599" s="9"/>
      <c r="G599" s="9"/>
      <c r="H599" s="58"/>
      <c r="I599" s="9"/>
      <c r="J599" s="58"/>
      <c r="K599" s="58"/>
      <c r="L599" s="58"/>
      <c r="M599" s="58"/>
      <c r="N599" s="58"/>
      <c r="O599" s="58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</row>
    <row r="600" spans="1:27" ht="24.75" customHeight="1" x14ac:dyDescent="0.15">
      <c r="A600" s="9"/>
      <c r="B600" s="56"/>
      <c r="C600" s="39"/>
      <c r="D600" s="57"/>
      <c r="E600" s="57"/>
      <c r="F600" s="9"/>
      <c r="G600" s="9"/>
      <c r="H600" s="58"/>
      <c r="I600" s="9"/>
      <c r="J600" s="58"/>
      <c r="K600" s="58"/>
      <c r="L600" s="58"/>
      <c r="M600" s="58"/>
      <c r="N600" s="58"/>
      <c r="O600" s="58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spans="1:27" ht="24.75" customHeight="1" x14ac:dyDescent="0.15">
      <c r="A601" s="9"/>
      <c r="B601" s="56"/>
      <c r="C601" s="39"/>
      <c r="D601" s="57"/>
      <c r="E601" s="57"/>
      <c r="F601" s="9"/>
      <c r="G601" s="9"/>
      <c r="H601" s="58"/>
      <c r="I601" s="9"/>
      <c r="J601" s="58"/>
      <c r="K601" s="58"/>
      <c r="L601" s="58"/>
      <c r="M601" s="58"/>
      <c r="N601" s="58"/>
      <c r="O601" s="58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</row>
    <row r="602" spans="1:27" ht="24.75" customHeight="1" x14ac:dyDescent="0.15">
      <c r="A602" s="9"/>
      <c r="B602" s="56"/>
      <c r="C602" s="39"/>
      <c r="D602" s="57"/>
      <c r="E602" s="57"/>
      <c r="F602" s="9"/>
      <c r="G602" s="9"/>
      <c r="H602" s="58"/>
      <c r="I602" s="9"/>
      <c r="J602" s="58"/>
      <c r="K602" s="58"/>
      <c r="L602" s="58"/>
      <c r="M602" s="58"/>
      <c r="N602" s="58"/>
      <c r="O602" s="58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</row>
    <row r="603" spans="1:27" ht="24.75" customHeight="1" x14ac:dyDescent="0.15">
      <c r="A603" s="9"/>
      <c r="B603" s="56"/>
      <c r="C603" s="39"/>
      <c r="D603" s="57"/>
      <c r="E603" s="57"/>
      <c r="F603" s="9"/>
      <c r="G603" s="9"/>
      <c r="H603" s="58"/>
      <c r="I603" s="9"/>
      <c r="J603" s="58"/>
      <c r="K603" s="58"/>
      <c r="L603" s="58"/>
      <c r="M603" s="58"/>
      <c r="N603" s="58"/>
      <c r="O603" s="58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</row>
    <row r="604" spans="1:27" ht="24.75" customHeight="1" x14ac:dyDescent="0.15">
      <c r="A604" s="9"/>
      <c r="B604" s="56"/>
      <c r="C604" s="39"/>
      <c r="D604" s="57"/>
      <c r="E604" s="57"/>
      <c r="F604" s="9"/>
      <c r="G604" s="9"/>
      <c r="H604" s="58"/>
      <c r="I604" s="9"/>
      <c r="J604" s="58"/>
      <c r="K604" s="58"/>
      <c r="L604" s="58"/>
      <c r="M604" s="58"/>
      <c r="N604" s="58"/>
      <c r="O604" s="58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</row>
    <row r="605" spans="1:27" ht="24.75" customHeight="1" x14ac:dyDescent="0.15">
      <c r="A605" s="9"/>
      <c r="B605" s="56"/>
      <c r="C605" s="39"/>
      <c r="D605" s="57"/>
      <c r="E605" s="57"/>
      <c r="F605" s="9"/>
      <c r="G605" s="9"/>
      <c r="H605" s="58"/>
      <c r="I605" s="9"/>
      <c r="J605" s="58"/>
      <c r="K605" s="58"/>
      <c r="L605" s="58"/>
      <c r="M605" s="58"/>
      <c r="N605" s="58"/>
      <c r="O605" s="58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</row>
    <row r="606" spans="1:27" ht="24.75" customHeight="1" x14ac:dyDescent="0.15">
      <c r="A606" s="9"/>
      <c r="B606" s="56"/>
      <c r="C606" s="39"/>
      <c r="D606" s="57"/>
      <c r="E606" s="57"/>
      <c r="F606" s="9"/>
      <c r="G606" s="9"/>
      <c r="H606" s="58"/>
      <c r="I606" s="9"/>
      <c r="J606" s="58"/>
      <c r="K606" s="58"/>
      <c r="L606" s="58"/>
      <c r="M606" s="58"/>
      <c r="N606" s="58"/>
      <c r="O606" s="58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</row>
    <row r="607" spans="1:27" ht="24.75" customHeight="1" x14ac:dyDescent="0.15">
      <c r="A607" s="9"/>
      <c r="B607" s="56"/>
      <c r="C607" s="39"/>
      <c r="D607" s="57"/>
      <c r="E607" s="57"/>
      <c r="F607" s="9"/>
      <c r="G607" s="9"/>
      <c r="H607" s="58"/>
      <c r="I607" s="9"/>
      <c r="J607" s="58"/>
      <c r="K607" s="58"/>
      <c r="L607" s="58"/>
      <c r="M607" s="58"/>
      <c r="N607" s="58"/>
      <c r="O607" s="58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</row>
    <row r="608" spans="1:27" ht="24.75" customHeight="1" x14ac:dyDescent="0.15">
      <c r="A608" s="9"/>
      <c r="B608" s="56"/>
      <c r="C608" s="39"/>
      <c r="D608" s="57"/>
      <c r="E608" s="57"/>
      <c r="F608" s="9"/>
      <c r="G608" s="9"/>
      <c r="H608" s="58"/>
      <c r="I608" s="9"/>
      <c r="J608" s="58"/>
      <c r="K608" s="58"/>
      <c r="L608" s="58"/>
      <c r="M608" s="58"/>
      <c r="N608" s="58"/>
      <c r="O608" s="58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</row>
    <row r="609" spans="1:27" ht="24.75" customHeight="1" x14ac:dyDescent="0.15">
      <c r="A609" s="9"/>
      <c r="B609" s="56"/>
      <c r="C609" s="39"/>
      <c r="D609" s="57"/>
      <c r="E609" s="57"/>
      <c r="F609" s="9"/>
      <c r="G609" s="9"/>
      <c r="H609" s="58"/>
      <c r="I609" s="9"/>
      <c r="J609" s="58"/>
      <c r="K609" s="58"/>
      <c r="L609" s="58"/>
      <c r="M609" s="58"/>
      <c r="N609" s="58"/>
      <c r="O609" s="58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</row>
    <row r="610" spans="1:27" ht="24.75" customHeight="1" x14ac:dyDescent="0.15">
      <c r="A610" s="9"/>
      <c r="B610" s="56"/>
      <c r="C610" s="39"/>
      <c r="D610" s="57"/>
      <c r="E610" s="57"/>
      <c r="F610" s="9"/>
      <c r="G610" s="9"/>
      <c r="H610" s="58"/>
      <c r="I610" s="9"/>
      <c r="J610" s="58"/>
      <c r="K610" s="58"/>
      <c r="L610" s="58"/>
      <c r="M610" s="58"/>
      <c r="N610" s="58"/>
      <c r="O610" s="58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</row>
    <row r="611" spans="1:27" ht="24.75" customHeight="1" x14ac:dyDescent="0.15">
      <c r="A611" s="9"/>
      <c r="B611" s="56"/>
      <c r="C611" s="39"/>
      <c r="D611" s="57"/>
      <c r="E611" s="57"/>
      <c r="F611" s="9"/>
      <c r="G611" s="9"/>
      <c r="H611" s="58"/>
      <c r="I611" s="9"/>
      <c r="J611" s="58"/>
      <c r="K611" s="58"/>
      <c r="L611" s="58"/>
      <c r="M611" s="58"/>
      <c r="N611" s="58"/>
      <c r="O611" s="58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</row>
    <row r="612" spans="1:27" ht="24.75" customHeight="1" x14ac:dyDescent="0.15">
      <c r="A612" s="9"/>
      <c r="B612" s="56"/>
      <c r="C612" s="39"/>
      <c r="D612" s="57"/>
      <c r="E612" s="57"/>
      <c r="F612" s="9"/>
      <c r="G612" s="9"/>
      <c r="H612" s="58"/>
      <c r="I612" s="9"/>
      <c r="J612" s="58"/>
      <c r="K612" s="58"/>
      <c r="L612" s="58"/>
      <c r="M612" s="58"/>
      <c r="N612" s="58"/>
      <c r="O612" s="58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spans="1:27" ht="24.75" customHeight="1" x14ac:dyDescent="0.15">
      <c r="A613" s="9"/>
      <c r="B613" s="56"/>
      <c r="C613" s="39"/>
      <c r="D613" s="57"/>
      <c r="E613" s="57"/>
      <c r="F613" s="9"/>
      <c r="G613" s="9"/>
      <c r="H613" s="58"/>
      <c r="I613" s="9"/>
      <c r="J613" s="58"/>
      <c r="K613" s="58"/>
      <c r="L613" s="58"/>
      <c r="M613" s="58"/>
      <c r="N613" s="58"/>
      <c r="O613" s="58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</row>
    <row r="614" spans="1:27" ht="24.75" customHeight="1" x14ac:dyDescent="0.15">
      <c r="A614" s="9"/>
      <c r="B614" s="56"/>
      <c r="C614" s="39"/>
      <c r="D614" s="57"/>
      <c r="E614" s="57"/>
      <c r="F614" s="9"/>
      <c r="G614" s="9"/>
      <c r="H614" s="58"/>
      <c r="I614" s="9"/>
      <c r="J614" s="58"/>
      <c r="K614" s="58"/>
      <c r="L614" s="58"/>
      <c r="M614" s="58"/>
      <c r="N614" s="58"/>
      <c r="O614" s="58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</row>
    <row r="615" spans="1:27" ht="24.75" customHeight="1" x14ac:dyDescent="0.15">
      <c r="A615" s="9"/>
      <c r="B615" s="56"/>
      <c r="C615" s="39"/>
      <c r="D615" s="57"/>
      <c r="E615" s="57"/>
      <c r="F615" s="9"/>
      <c r="G615" s="9"/>
      <c r="H615" s="58"/>
      <c r="I615" s="9"/>
      <c r="J615" s="58"/>
      <c r="K615" s="58"/>
      <c r="L615" s="58"/>
      <c r="M615" s="58"/>
      <c r="N615" s="58"/>
      <c r="O615" s="58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</row>
    <row r="616" spans="1:27" ht="24.75" customHeight="1" x14ac:dyDescent="0.15">
      <c r="A616" s="9"/>
      <c r="B616" s="56"/>
      <c r="C616" s="39"/>
      <c r="D616" s="57"/>
      <c r="E616" s="57"/>
      <c r="F616" s="9"/>
      <c r="G616" s="9"/>
      <c r="H616" s="58"/>
      <c r="I616" s="9"/>
      <c r="J616" s="58"/>
      <c r="K616" s="58"/>
      <c r="L616" s="58"/>
      <c r="M616" s="58"/>
      <c r="N616" s="58"/>
      <c r="O616" s="58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</row>
    <row r="617" spans="1:27" ht="24.75" customHeight="1" x14ac:dyDescent="0.15">
      <c r="A617" s="9"/>
      <c r="B617" s="56"/>
      <c r="C617" s="39"/>
      <c r="D617" s="57"/>
      <c r="E617" s="57"/>
      <c r="F617" s="9"/>
      <c r="G617" s="9"/>
      <c r="H617" s="58"/>
      <c r="I617" s="9"/>
      <c r="J617" s="58"/>
      <c r="K617" s="58"/>
      <c r="L617" s="58"/>
      <c r="M617" s="58"/>
      <c r="N617" s="58"/>
      <c r="O617" s="58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</row>
    <row r="618" spans="1:27" ht="24.75" customHeight="1" x14ac:dyDescent="0.15">
      <c r="A618" s="9"/>
      <c r="B618" s="56"/>
      <c r="C618" s="39"/>
      <c r="D618" s="57"/>
      <c r="E618" s="57"/>
      <c r="F618" s="9"/>
      <c r="G618" s="9"/>
      <c r="H618" s="58"/>
      <c r="I618" s="9"/>
      <c r="J618" s="58"/>
      <c r="K618" s="58"/>
      <c r="L618" s="58"/>
      <c r="M618" s="58"/>
      <c r="N618" s="58"/>
      <c r="O618" s="58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</row>
    <row r="619" spans="1:27" ht="24.75" customHeight="1" x14ac:dyDescent="0.15">
      <c r="A619" s="9"/>
      <c r="B619" s="56"/>
      <c r="C619" s="39"/>
      <c r="D619" s="57"/>
      <c r="E619" s="57"/>
      <c r="F619" s="9"/>
      <c r="G619" s="9"/>
      <c r="H619" s="58"/>
      <c r="I619" s="9"/>
      <c r="J619" s="58"/>
      <c r="K619" s="58"/>
      <c r="L619" s="58"/>
      <c r="M619" s="58"/>
      <c r="N619" s="58"/>
      <c r="O619" s="58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</row>
    <row r="620" spans="1:27" ht="24.75" customHeight="1" x14ac:dyDescent="0.15">
      <c r="A620" s="9"/>
      <c r="B620" s="56"/>
      <c r="C620" s="39"/>
      <c r="D620" s="57"/>
      <c r="E620" s="57"/>
      <c r="F620" s="9"/>
      <c r="G620" s="9"/>
      <c r="H620" s="58"/>
      <c r="I620" s="9"/>
      <c r="J620" s="58"/>
      <c r="K620" s="58"/>
      <c r="L620" s="58"/>
      <c r="M620" s="58"/>
      <c r="N620" s="58"/>
      <c r="O620" s="58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</row>
    <row r="621" spans="1:27" ht="24.75" customHeight="1" x14ac:dyDescent="0.15">
      <c r="A621" s="9"/>
      <c r="B621" s="56"/>
      <c r="C621" s="39"/>
      <c r="D621" s="57"/>
      <c r="E621" s="57"/>
      <c r="F621" s="9"/>
      <c r="G621" s="9"/>
      <c r="H621" s="58"/>
      <c r="I621" s="9"/>
      <c r="J621" s="58"/>
      <c r="K621" s="58"/>
      <c r="L621" s="58"/>
      <c r="M621" s="58"/>
      <c r="N621" s="58"/>
      <c r="O621" s="58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</row>
    <row r="622" spans="1:27" ht="24.75" customHeight="1" x14ac:dyDescent="0.15">
      <c r="A622" s="9"/>
      <c r="B622" s="56"/>
      <c r="C622" s="39"/>
      <c r="D622" s="57"/>
      <c r="E622" s="57"/>
      <c r="F622" s="9"/>
      <c r="G622" s="9"/>
      <c r="H622" s="58"/>
      <c r="I622" s="9"/>
      <c r="J622" s="58"/>
      <c r="K622" s="58"/>
      <c r="L622" s="58"/>
      <c r="M622" s="58"/>
      <c r="N622" s="58"/>
      <c r="O622" s="58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</row>
    <row r="623" spans="1:27" ht="24.75" customHeight="1" x14ac:dyDescent="0.15">
      <c r="A623" s="9"/>
      <c r="B623" s="56"/>
      <c r="C623" s="39"/>
      <c r="D623" s="57"/>
      <c r="E623" s="57"/>
      <c r="F623" s="9"/>
      <c r="G623" s="9"/>
      <c r="H623" s="58"/>
      <c r="I623" s="9"/>
      <c r="J623" s="58"/>
      <c r="K623" s="58"/>
      <c r="L623" s="58"/>
      <c r="M623" s="58"/>
      <c r="N623" s="58"/>
      <c r="O623" s="58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</row>
    <row r="624" spans="1:27" ht="24.75" customHeight="1" x14ac:dyDescent="0.15">
      <c r="A624" s="9"/>
      <c r="B624" s="56"/>
      <c r="C624" s="39"/>
      <c r="D624" s="57"/>
      <c r="E624" s="57"/>
      <c r="F624" s="9"/>
      <c r="G624" s="9"/>
      <c r="H624" s="58"/>
      <c r="I624" s="9"/>
      <c r="J624" s="58"/>
      <c r="K624" s="58"/>
      <c r="L624" s="58"/>
      <c r="M624" s="58"/>
      <c r="N624" s="58"/>
      <c r="O624" s="58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</row>
    <row r="625" spans="1:27" ht="24.75" customHeight="1" x14ac:dyDescent="0.15">
      <c r="A625" s="9"/>
      <c r="B625" s="56"/>
      <c r="C625" s="39"/>
      <c r="D625" s="57"/>
      <c r="E625" s="57"/>
      <c r="F625" s="9"/>
      <c r="G625" s="9"/>
      <c r="H625" s="58"/>
      <c r="I625" s="9"/>
      <c r="J625" s="58"/>
      <c r="K625" s="58"/>
      <c r="L625" s="58"/>
      <c r="M625" s="58"/>
      <c r="N625" s="58"/>
      <c r="O625" s="58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</row>
    <row r="626" spans="1:27" ht="24.75" customHeight="1" x14ac:dyDescent="0.15">
      <c r="A626" s="9"/>
      <c r="B626" s="56"/>
      <c r="C626" s="39"/>
      <c r="D626" s="57"/>
      <c r="E626" s="57"/>
      <c r="F626" s="9"/>
      <c r="G626" s="9"/>
      <c r="H626" s="58"/>
      <c r="I626" s="9"/>
      <c r="J626" s="58"/>
      <c r="K626" s="58"/>
      <c r="L626" s="58"/>
      <c r="M626" s="58"/>
      <c r="N626" s="58"/>
      <c r="O626" s="58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</row>
    <row r="627" spans="1:27" ht="24.75" customHeight="1" x14ac:dyDescent="0.15">
      <c r="A627" s="9"/>
      <c r="B627" s="56"/>
      <c r="C627" s="39"/>
      <c r="D627" s="57"/>
      <c r="E627" s="57"/>
      <c r="F627" s="9"/>
      <c r="G627" s="9"/>
      <c r="H627" s="58"/>
      <c r="I627" s="9"/>
      <c r="J627" s="58"/>
      <c r="K627" s="58"/>
      <c r="L627" s="58"/>
      <c r="M627" s="58"/>
      <c r="N627" s="58"/>
      <c r="O627" s="58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</row>
    <row r="628" spans="1:27" ht="24.75" customHeight="1" x14ac:dyDescent="0.15">
      <c r="A628" s="9"/>
      <c r="B628" s="56"/>
      <c r="C628" s="39"/>
      <c r="D628" s="57"/>
      <c r="E628" s="57"/>
      <c r="F628" s="9"/>
      <c r="G628" s="9"/>
      <c r="H628" s="58"/>
      <c r="I628" s="9"/>
      <c r="J628" s="58"/>
      <c r="K628" s="58"/>
      <c r="L628" s="58"/>
      <c r="M628" s="58"/>
      <c r="N628" s="58"/>
      <c r="O628" s="58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</row>
    <row r="629" spans="1:27" ht="24.75" customHeight="1" x14ac:dyDescent="0.15">
      <c r="A629" s="9"/>
      <c r="B629" s="56"/>
      <c r="C629" s="39"/>
      <c r="D629" s="57"/>
      <c r="E629" s="57"/>
      <c r="F629" s="9"/>
      <c r="G629" s="9"/>
      <c r="H629" s="58"/>
      <c r="I629" s="9"/>
      <c r="J629" s="58"/>
      <c r="K629" s="58"/>
      <c r="L629" s="58"/>
      <c r="M629" s="58"/>
      <c r="N629" s="58"/>
      <c r="O629" s="58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</row>
    <row r="630" spans="1:27" ht="24.75" customHeight="1" x14ac:dyDescent="0.15">
      <c r="A630" s="9"/>
      <c r="B630" s="56"/>
      <c r="C630" s="39"/>
      <c r="D630" s="57"/>
      <c r="E630" s="57"/>
      <c r="F630" s="9"/>
      <c r="G630" s="9"/>
      <c r="H630" s="58"/>
      <c r="I630" s="9"/>
      <c r="J630" s="58"/>
      <c r="K630" s="58"/>
      <c r="L630" s="58"/>
      <c r="M630" s="58"/>
      <c r="N630" s="58"/>
      <c r="O630" s="58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</row>
    <row r="631" spans="1:27" ht="24.75" customHeight="1" x14ac:dyDescent="0.15">
      <c r="A631" s="9"/>
      <c r="B631" s="56"/>
      <c r="C631" s="39"/>
      <c r="D631" s="57"/>
      <c r="E631" s="57"/>
      <c r="F631" s="9"/>
      <c r="G631" s="9"/>
      <c r="H631" s="58"/>
      <c r="I631" s="9"/>
      <c r="J631" s="58"/>
      <c r="K631" s="58"/>
      <c r="L631" s="58"/>
      <c r="M631" s="58"/>
      <c r="N631" s="58"/>
      <c r="O631" s="58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</row>
    <row r="632" spans="1:27" ht="24.75" customHeight="1" x14ac:dyDescent="0.15">
      <c r="A632" s="9"/>
      <c r="B632" s="56"/>
      <c r="C632" s="39"/>
      <c r="D632" s="57"/>
      <c r="E632" s="57"/>
      <c r="F632" s="9"/>
      <c r="G632" s="9"/>
      <c r="H632" s="58"/>
      <c r="I632" s="9"/>
      <c r="J632" s="58"/>
      <c r="K632" s="58"/>
      <c r="L632" s="58"/>
      <c r="M632" s="58"/>
      <c r="N632" s="58"/>
      <c r="O632" s="58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</row>
    <row r="633" spans="1:27" ht="24.75" customHeight="1" x14ac:dyDescent="0.15">
      <c r="A633" s="9"/>
      <c r="B633" s="56"/>
      <c r="C633" s="39"/>
      <c r="D633" s="57"/>
      <c r="E633" s="57"/>
      <c r="F633" s="9"/>
      <c r="G633" s="9"/>
      <c r="H633" s="58"/>
      <c r="I633" s="9"/>
      <c r="J633" s="58"/>
      <c r="K633" s="58"/>
      <c r="L633" s="58"/>
      <c r="M633" s="58"/>
      <c r="N633" s="58"/>
      <c r="O633" s="58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</row>
    <row r="634" spans="1:27" ht="24.75" customHeight="1" x14ac:dyDescent="0.15">
      <c r="A634" s="9"/>
      <c r="B634" s="56"/>
      <c r="C634" s="39"/>
      <c r="D634" s="57"/>
      <c r="E634" s="57"/>
      <c r="F634" s="9"/>
      <c r="G634" s="9"/>
      <c r="H634" s="58"/>
      <c r="I634" s="9"/>
      <c r="J634" s="58"/>
      <c r="K634" s="58"/>
      <c r="L634" s="58"/>
      <c r="M634" s="58"/>
      <c r="N634" s="58"/>
      <c r="O634" s="58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</row>
    <row r="635" spans="1:27" ht="24.75" customHeight="1" x14ac:dyDescent="0.15">
      <c r="A635" s="9"/>
      <c r="B635" s="56"/>
      <c r="C635" s="39"/>
      <c r="D635" s="57"/>
      <c r="E635" s="57"/>
      <c r="F635" s="9"/>
      <c r="G635" s="9"/>
      <c r="H635" s="58"/>
      <c r="I635" s="9"/>
      <c r="J635" s="58"/>
      <c r="K635" s="58"/>
      <c r="L635" s="58"/>
      <c r="M635" s="58"/>
      <c r="N635" s="58"/>
      <c r="O635" s="58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</row>
    <row r="636" spans="1:27" ht="24.75" customHeight="1" x14ac:dyDescent="0.15">
      <c r="A636" s="9"/>
      <c r="B636" s="56"/>
      <c r="C636" s="39"/>
      <c r="D636" s="57"/>
      <c r="E636" s="57"/>
      <c r="F636" s="9"/>
      <c r="G636" s="9"/>
      <c r="H636" s="58"/>
      <c r="I636" s="9"/>
      <c r="J636" s="58"/>
      <c r="K636" s="58"/>
      <c r="L636" s="58"/>
      <c r="M636" s="58"/>
      <c r="N636" s="58"/>
      <c r="O636" s="58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</row>
    <row r="637" spans="1:27" ht="24.75" customHeight="1" x14ac:dyDescent="0.15">
      <c r="A637" s="9"/>
      <c r="B637" s="56"/>
      <c r="C637" s="39"/>
      <c r="D637" s="57"/>
      <c r="E637" s="57"/>
      <c r="F637" s="9"/>
      <c r="G637" s="9"/>
      <c r="H637" s="58"/>
      <c r="I637" s="9"/>
      <c r="J637" s="58"/>
      <c r="K637" s="58"/>
      <c r="L637" s="58"/>
      <c r="M637" s="58"/>
      <c r="N637" s="58"/>
      <c r="O637" s="58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</row>
    <row r="638" spans="1:27" ht="24.75" customHeight="1" x14ac:dyDescent="0.15">
      <c r="A638" s="9"/>
      <c r="B638" s="56"/>
      <c r="C638" s="39"/>
      <c r="D638" s="57"/>
      <c r="E638" s="57"/>
      <c r="F638" s="9"/>
      <c r="G638" s="9"/>
      <c r="H638" s="58"/>
      <c r="I638" s="9"/>
      <c r="J638" s="58"/>
      <c r="K638" s="58"/>
      <c r="L638" s="58"/>
      <c r="M638" s="58"/>
      <c r="N638" s="58"/>
      <c r="O638" s="58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</row>
    <row r="639" spans="1:27" ht="24.75" customHeight="1" x14ac:dyDescent="0.15">
      <c r="A639" s="9"/>
      <c r="B639" s="56"/>
      <c r="C639" s="39"/>
      <c r="D639" s="57"/>
      <c r="E639" s="57"/>
      <c r="F639" s="9"/>
      <c r="G639" s="9"/>
      <c r="H639" s="58"/>
      <c r="I639" s="9"/>
      <c r="J639" s="58"/>
      <c r="K639" s="58"/>
      <c r="L639" s="58"/>
      <c r="M639" s="58"/>
      <c r="N639" s="58"/>
      <c r="O639" s="58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</row>
    <row r="640" spans="1:27" ht="24.75" customHeight="1" x14ac:dyDescent="0.15">
      <c r="A640" s="9"/>
      <c r="B640" s="56"/>
      <c r="C640" s="39"/>
      <c r="D640" s="57"/>
      <c r="E640" s="57"/>
      <c r="F640" s="9"/>
      <c r="G640" s="9"/>
      <c r="H640" s="58"/>
      <c r="I640" s="9"/>
      <c r="J640" s="58"/>
      <c r="K640" s="58"/>
      <c r="L640" s="58"/>
      <c r="M640" s="58"/>
      <c r="N640" s="58"/>
      <c r="O640" s="58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</row>
    <row r="641" spans="1:27" ht="24.75" customHeight="1" x14ac:dyDescent="0.15">
      <c r="A641" s="9"/>
      <c r="B641" s="56"/>
      <c r="C641" s="39"/>
      <c r="D641" s="57"/>
      <c r="E641" s="57"/>
      <c r="F641" s="9"/>
      <c r="G641" s="9"/>
      <c r="H641" s="58"/>
      <c r="I641" s="9"/>
      <c r="J641" s="58"/>
      <c r="K641" s="58"/>
      <c r="L641" s="58"/>
      <c r="M641" s="58"/>
      <c r="N641" s="58"/>
      <c r="O641" s="58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</row>
    <row r="642" spans="1:27" ht="24.75" customHeight="1" x14ac:dyDescent="0.15">
      <c r="A642" s="9"/>
      <c r="B642" s="56"/>
      <c r="C642" s="39"/>
      <c r="D642" s="57"/>
      <c r="E642" s="57"/>
      <c r="F642" s="9"/>
      <c r="G642" s="9"/>
      <c r="H642" s="58"/>
      <c r="I642" s="9"/>
      <c r="J642" s="58"/>
      <c r="K642" s="58"/>
      <c r="L642" s="58"/>
      <c r="M642" s="58"/>
      <c r="N642" s="58"/>
      <c r="O642" s="58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</row>
    <row r="643" spans="1:27" ht="24.75" customHeight="1" x14ac:dyDescent="0.15">
      <c r="A643" s="9"/>
      <c r="B643" s="56"/>
      <c r="C643" s="39"/>
      <c r="D643" s="57"/>
      <c r="E643" s="57"/>
      <c r="F643" s="9"/>
      <c r="G643" s="9"/>
      <c r="H643" s="58"/>
      <c r="I643" s="9"/>
      <c r="J643" s="58"/>
      <c r="K643" s="58"/>
      <c r="L643" s="58"/>
      <c r="M643" s="58"/>
      <c r="N643" s="58"/>
      <c r="O643" s="58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</row>
    <row r="644" spans="1:27" ht="24.75" customHeight="1" x14ac:dyDescent="0.15">
      <c r="A644" s="9"/>
      <c r="B644" s="56"/>
      <c r="C644" s="39"/>
      <c r="D644" s="57"/>
      <c r="E644" s="57"/>
      <c r="F644" s="9"/>
      <c r="G644" s="9"/>
      <c r="H644" s="58"/>
      <c r="I644" s="9"/>
      <c r="J644" s="58"/>
      <c r="K644" s="58"/>
      <c r="L644" s="58"/>
      <c r="M644" s="58"/>
      <c r="N644" s="58"/>
      <c r="O644" s="58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</row>
    <row r="645" spans="1:27" ht="24.75" customHeight="1" x14ac:dyDescent="0.15">
      <c r="A645" s="9"/>
      <c r="B645" s="56"/>
      <c r="C645" s="39"/>
      <c r="D645" s="57"/>
      <c r="E645" s="57"/>
      <c r="F645" s="9"/>
      <c r="G645" s="9"/>
      <c r="H645" s="58"/>
      <c r="I645" s="9"/>
      <c r="J645" s="58"/>
      <c r="K645" s="58"/>
      <c r="L645" s="58"/>
      <c r="M645" s="58"/>
      <c r="N645" s="58"/>
      <c r="O645" s="58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</row>
    <row r="646" spans="1:27" ht="24.75" customHeight="1" x14ac:dyDescent="0.15">
      <c r="A646" s="9"/>
      <c r="B646" s="56"/>
      <c r="C646" s="39"/>
      <c r="D646" s="57"/>
      <c r="E646" s="57"/>
      <c r="F646" s="9"/>
      <c r="G646" s="9"/>
      <c r="H646" s="58"/>
      <c r="I646" s="9"/>
      <c r="J646" s="58"/>
      <c r="K646" s="58"/>
      <c r="L646" s="58"/>
      <c r="M646" s="58"/>
      <c r="N646" s="58"/>
      <c r="O646" s="58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</row>
    <row r="647" spans="1:27" ht="24.75" customHeight="1" x14ac:dyDescent="0.15">
      <c r="A647" s="9"/>
      <c r="B647" s="56"/>
      <c r="C647" s="39"/>
      <c r="D647" s="57"/>
      <c r="E647" s="57"/>
      <c r="F647" s="9"/>
      <c r="G647" s="9"/>
      <c r="H647" s="58"/>
      <c r="I647" s="9"/>
      <c r="J647" s="58"/>
      <c r="K647" s="58"/>
      <c r="L647" s="58"/>
      <c r="M647" s="58"/>
      <c r="N647" s="58"/>
      <c r="O647" s="58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</row>
    <row r="648" spans="1:27" ht="24.75" customHeight="1" x14ac:dyDescent="0.15">
      <c r="A648" s="9"/>
      <c r="B648" s="56"/>
      <c r="C648" s="39"/>
      <c r="D648" s="57"/>
      <c r="E648" s="57"/>
      <c r="F648" s="9"/>
      <c r="G648" s="9"/>
      <c r="H648" s="58"/>
      <c r="I648" s="9"/>
      <c r="J648" s="58"/>
      <c r="K648" s="58"/>
      <c r="L648" s="58"/>
      <c r="M648" s="58"/>
      <c r="N648" s="58"/>
      <c r="O648" s="58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</row>
    <row r="649" spans="1:27" ht="24.75" customHeight="1" x14ac:dyDescent="0.15">
      <c r="A649" s="9"/>
      <c r="B649" s="56"/>
      <c r="C649" s="39"/>
      <c r="D649" s="57"/>
      <c r="E649" s="57"/>
      <c r="F649" s="9"/>
      <c r="G649" s="9"/>
      <c r="H649" s="58"/>
      <c r="I649" s="9"/>
      <c r="J649" s="58"/>
      <c r="K649" s="58"/>
      <c r="L649" s="58"/>
      <c r="M649" s="58"/>
      <c r="N649" s="58"/>
      <c r="O649" s="58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</row>
    <row r="650" spans="1:27" ht="24.75" customHeight="1" x14ac:dyDescent="0.15">
      <c r="A650" s="9"/>
      <c r="B650" s="56"/>
      <c r="C650" s="39"/>
      <c r="D650" s="57"/>
      <c r="E650" s="57"/>
      <c r="F650" s="9"/>
      <c r="G650" s="9"/>
      <c r="H650" s="58"/>
      <c r="I650" s="9"/>
      <c r="J650" s="58"/>
      <c r="K650" s="58"/>
      <c r="L650" s="58"/>
      <c r="M650" s="58"/>
      <c r="N650" s="58"/>
      <c r="O650" s="58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</row>
    <row r="651" spans="1:27" ht="24.75" customHeight="1" x14ac:dyDescent="0.15">
      <c r="A651" s="9"/>
      <c r="B651" s="56"/>
      <c r="C651" s="39"/>
      <c r="D651" s="57"/>
      <c r="E651" s="57"/>
      <c r="F651" s="9"/>
      <c r="G651" s="9"/>
      <c r="H651" s="58"/>
      <c r="I651" s="9"/>
      <c r="J651" s="58"/>
      <c r="K651" s="58"/>
      <c r="L651" s="58"/>
      <c r="M651" s="58"/>
      <c r="N651" s="58"/>
      <c r="O651" s="58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</row>
    <row r="652" spans="1:27" ht="24.75" customHeight="1" x14ac:dyDescent="0.15">
      <c r="A652" s="9"/>
      <c r="B652" s="56"/>
      <c r="C652" s="39"/>
      <c r="D652" s="57"/>
      <c r="E652" s="57"/>
      <c r="F652" s="9"/>
      <c r="G652" s="9"/>
      <c r="H652" s="58"/>
      <c r="I652" s="9"/>
      <c r="J652" s="58"/>
      <c r="K652" s="58"/>
      <c r="L652" s="58"/>
      <c r="M652" s="58"/>
      <c r="N652" s="58"/>
      <c r="O652" s="58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</row>
    <row r="653" spans="1:27" ht="24.75" customHeight="1" x14ac:dyDescent="0.15">
      <c r="A653" s="9"/>
      <c r="B653" s="56"/>
      <c r="C653" s="39"/>
      <c r="D653" s="57"/>
      <c r="E653" s="57"/>
      <c r="F653" s="9"/>
      <c r="G653" s="9"/>
      <c r="H653" s="58"/>
      <c r="I653" s="9"/>
      <c r="J653" s="58"/>
      <c r="K653" s="58"/>
      <c r="L653" s="58"/>
      <c r="M653" s="58"/>
      <c r="N653" s="58"/>
      <c r="O653" s="58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</row>
    <row r="654" spans="1:27" ht="24.75" customHeight="1" x14ac:dyDescent="0.15">
      <c r="A654" s="9"/>
      <c r="B654" s="56"/>
      <c r="C654" s="39"/>
      <c r="D654" s="57"/>
      <c r="E654" s="57"/>
      <c r="F654" s="9"/>
      <c r="G654" s="9"/>
      <c r="H654" s="58"/>
      <c r="I654" s="9"/>
      <c r="J654" s="58"/>
      <c r="K654" s="58"/>
      <c r="L654" s="58"/>
      <c r="M654" s="58"/>
      <c r="N654" s="58"/>
      <c r="O654" s="58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</row>
    <row r="655" spans="1:27" ht="24.75" customHeight="1" x14ac:dyDescent="0.15">
      <c r="A655" s="9"/>
      <c r="B655" s="56"/>
      <c r="C655" s="39"/>
      <c r="D655" s="57"/>
      <c r="E655" s="57"/>
      <c r="F655" s="9"/>
      <c r="G655" s="9"/>
      <c r="H655" s="58"/>
      <c r="I655" s="9"/>
      <c r="J655" s="58"/>
      <c r="K655" s="58"/>
      <c r="L655" s="58"/>
      <c r="M655" s="58"/>
      <c r="N655" s="58"/>
      <c r="O655" s="58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</row>
    <row r="656" spans="1:27" ht="24.75" customHeight="1" x14ac:dyDescent="0.15">
      <c r="A656" s="9"/>
      <c r="B656" s="56"/>
      <c r="C656" s="39"/>
      <c r="D656" s="57"/>
      <c r="E656" s="57"/>
      <c r="F656" s="9"/>
      <c r="G656" s="9"/>
      <c r="H656" s="58"/>
      <c r="I656" s="9"/>
      <c r="J656" s="58"/>
      <c r="K656" s="58"/>
      <c r="L656" s="58"/>
      <c r="M656" s="58"/>
      <c r="N656" s="58"/>
      <c r="O656" s="58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</row>
    <row r="657" spans="1:27" ht="24.75" customHeight="1" x14ac:dyDescent="0.15">
      <c r="A657" s="9"/>
      <c r="B657" s="56"/>
      <c r="C657" s="39"/>
      <c r="D657" s="57"/>
      <c r="E657" s="57"/>
      <c r="F657" s="9"/>
      <c r="G657" s="9"/>
      <c r="H657" s="58"/>
      <c r="I657" s="9"/>
      <c r="J657" s="58"/>
      <c r="K657" s="58"/>
      <c r="L657" s="58"/>
      <c r="M657" s="58"/>
      <c r="N657" s="58"/>
      <c r="O657" s="58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</row>
    <row r="658" spans="1:27" ht="24.75" customHeight="1" x14ac:dyDescent="0.15">
      <c r="A658" s="9"/>
      <c r="B658" s="56"/>
      <c r="C658" s="39"/>
      <c r="D658" s="57"/>
      <c r="E658" s="57"/>
      <c r="F658" s="9"/>
      <c r="G658" s="9"/>
      <c r="H658" s="58"/>
      <c r="I658" s="9"/>
      <c r="J658" s="58"/>
      <c r="K658" s="58"/>
      <c r="L658" s="58"/>
      <c r="M658" s="58"/>
      <c r="N658" s="58"/>
      <c r="O658" s="58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</row>
    <row r="659" spans="1:27" ht="24.75" customHeight="1" x14ac:dyDescent="0.15">
      <c r="A659" s="9"/>
      <c r="B659" s="56"/>
      <c r="C659" s="39"/>
      <c r="D659" s="57"/>
      <c r="E659" s="57"/>
      <c r="F659" s="9"/>
      <c r="G659" s="9"/>
      <c r="H659" s="58"/>
      <c r="I659" s="9"/>
      <c r="J659" s="58"/>
      <c r="K659" s="58"/>
      <c r="L659" s="58"/>
      <c r="M659" s="58"/>
      <c r="N659" s="58"/>
      <c r="O659" s="58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</row>
    <row r="660" spans="1:27" ht="24.75" customHeight="1" x14ac:dyDescent="0.15">
      <c r="A660" s="9"/>
      <c r="B660" s="56"/>
      <c r="C660" s="39"/>
      <c r="D660" s="57"/>
      <c r="E660" s="57"/>
      <c r="F660" s="9"/>
      <c r="G660" s="9"/>
      <c r="H660" s="58"/>
      <c r="I660" s="9"/>
      <c r="J660" s="58"/>
      <c r="K660" s="58"/>
      <c r="L660" s="58"/>
      <c r="M660" s="58"/>
      <c r="N660" s="58"/>
      <c r="O660" s="58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</row>
    <row r="661" spans="1:27" ht="24.75" customHeight="1" x14ac:dyDescent="0.15">
      <c r="A661" s="9"/>
      <c r="B661" s="56"/>
      <c r="C661" s="39"/>
      <c r="D661" s="57"/>
      <c r="E661" s="57"/>
      <c r="F661" s="9"/>
      <c r="G661" s="9"/>
      <c r="H661" s="58"/>
      <c r="I661" s="9"/>
      <c r="J661" s="58"/>
      <c r="K661" s="58"/>
      <c r="L661" s="58"/>
      <c r="M661" s="58"/>
      <c r="N661" s="58"/>
      <c r="O661" s="58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</row>
    <row r="662" spans="1:27" ht="24.75" customHeight="1" x14ac:dyDescent="0.15">
      <c r="A662" s="9"/>
      <c r="B662" s="56"/>
      <c r="C662" s="39"/>
      <c r="D662" s="57"/>
      <c r="E662" s="57"/>
      <c r="F662" s="9"/>
      <c r="G662" s="9"/>
      <c r="H662" s="58"/>
      <c r="I662" s="9"/>
      <c r="J662" s="58"/>
      <c r="K662" s="58"/>
      <c r="L662" s="58"/>
      <c r="M662" s="58"/>
      <c r="N662" s="58"/>
      <c r="O662" s="58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</row>
    <row r="663" spans="1:27" ht="24.75" customHeight="1" x14ac:dyDescent="0.15">
      <c r="A663" s="9"/>
      <c r="B663" s="56"/>
      <c r="C663" s="39"/>
      <c r="D663" s="57"/>
      <c r="E663" s="57"/>
      <c r="F663" s="9"/>
      <c r="G663" s="9"/>
      <c r="H663" s="58"/>
      <c r="I663" s="9"/>
      <c r="J663" s="58"/>
      <c r="K663" s="58"/>
      <c r="L663" s="58"/>
      <c r="M663" s="58"/>
      <c r="N663" s="58"/>
      <c r="O663" s="58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</row>
    <row r="664" spans="1:27" ht="24.75" customHeight="1" x14ac:dyDescent="0.15">
      <c r="A664" s="9"/>
      <c r="B664" s="56"/>
      <c r="C664" s="39"/>
      <c r="D664" s="57"/>
      <c r="E664" s="57"/>
      <c r="F664" s="9"/>
      <c r="G664" s="9"/>
      <c r="H664" s="58"/>
      <c r="I664" s="9"/>
      <c r="J664" s="58"/>
      <c r="K664" s="58"/>
      <c r="L664" s="58"/>
      <c r="M664" s="58"/>
      <c r="N664" s="58"/>
      <c r="O664" s="58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</row>
    <row r="665" spans="1:27" ht="24.75" customHeight="1" x14ac:dyDescent="0.15">
      <c r="A665" s="9"/>
      <c r="B665" s="56"/>
      <c r="C665" s="39"/>
      <c r="D665" s="57"/>
      <c r="E665" s="57"/>
      <c r="F665" s="9"/>
      <c r="G665" s="9"/>
      <c r="H665" s="58"/>
      <c r="I665" s="9"/>
      <c r="J665" s="58"/>
      <c r="K665" s="58"/>
      <c r="L665" s="58"/>
      <c r="M665" s="58"/>
      <c r="N665" s="58"/>
      <c r="O665" s="58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</row>
    <row r="666" spans="1:27" ht="24.75" customHeight="1" x14ac:dyDescent="0.15">
      <c r="A666" s="9"/>
      <c r="B666" s="56"/>
      <c r="C666" s="39"/>
      <c r="D666" s="57"/>
      <c r="E666" s="57"/>
      <c r="F666" s="9"/>
      <c r="G666" s="9"/>
      <c r="H666" s="58"/>
      <c r="I666" s="9"/>
      <c r="J666" s="58"/>
      <c r="K666" s="58"/>
      <c r="L666" s="58"/>
      <c r="M666" s="58"/>
      <c r="N666" s="58"/>
      <c r="O666" s="58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</row>
    <row r="667" spans="1:27" ht="24.75" customHeight="1" x14ac:dyDescent="0.15">
      <c r="A667" s="9"/>
      <c r="B667" s="56"/>
      <c r="C667" s="39"/>
      <c r="D667" s="57"/>
      <c r="E667" s="57"/>
      <c r="F667" s="9"/>
      <c r="G667" s="9"/>
      <c r="H667" s="58"/>
      <c r="I667" s="9"/>
      <c r="J667" s="58"/>
      <c r="K667" s="58"/>
      <c r="L667" s="58"/>
      <c r="M667" s="58"/>
      <c r="N667" s="58"/>
      <c r="O667" s="58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</row>
    <row r="668" spans="1:27" ht="24.75" customHeight="1" x14ac:dyDescent="0.15">
      <c r="A668" s="9"/>
      <c r="B668" s="56"/>
      <c r="C668" s="39"/>
      <c r="D668" s="57"/>
      <c r="E668" s="57"/>
      <c r="F668" s="9"/>
      <c r="G668" s="9"/>
      <c r="H668" s="58"/>
      <c r="I668" s="9"/>
      <c r="J668" s="58"/>
      <c r="K668" s="58"/>
      <c r="L668" s="58"/>
      <c r="M668" s="58"/>
      <c r="N668" s="58"/>
      <c r="O668" s="58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</row>
    <row r="669" spans="1:27" ht="24.75" customHeight="1" x14ac:dyDescent="0.15">
      <c r="A669" s="9"/>
      <c r="B669" s="56"/>
      <c r="C669" s="39"/>
      <c r="D669" s="57"/>
      <c r="E669" s="57"/>
      <c r="F669" s="9"/>
      <c r="G669" s="9"/>
      <c r="H669" s="58"/>
      <c r="I669" s="9"/>
      <c r="J669" s="58"/>
      <c r="K669" s="58"/>
      <c r="L669" s="58"/>
      <c r="M669" s="58"/>
      <c r="N669" s="58"/>
      <c r="O669" s="58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</row>
    <row r="670" spans="1:27" ht="24.75" customHeight="1" x14ac:dyDescent="0.15">
      <c r="A670" s="9"/>
      <c r="B670" s="56"/>
      <c r="C670" s="39"/>
      <c r="D670" s="57"/>
      <c r="E670" s="57"/>
      <c r="F670" s="9"/>
      <c r="G670" s="9"/>
      <c r="H670" s="58"/>
      <c r="I670" s="9"/>
      <c r="J670" s="58"/>
      <c r="K670" s="58"/>
      <c r="L670" s="58"/>
      <c r="M670" s="58"/>
      <c r="N670" s="58"/>
      <c r="O670" s="58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</row>
    <row r="671" spans="1:27" ht="24.75" customHeight="1" x14ac:dyDescent="0.15">
      <c r="A671" s="9"/>
      <c r="B671" s="56"/>
      <c r="C671" s="39"/>
      <c r="D671" s="57"/>
      <c r="E671" s="57"/>
      <c r="F671" s="9"/>
      <c r="G671" s="9"/>
      <c r="H671" s="58"/>
      <c r="I671" s="9"/>
      <c r="J671" s="58"/>
      <c r="K671" s="58"/>
      <c r="L671" s="58"/>
      <c r="M671" s="58"/>
      <c r="N671" s="58"/>
      <c r="O671" s="58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</row>
    <row r="672" spans="1:27" ht="24.75" customHeight="1" x14ac:dyDescent="0.15">
      <c r="A672" s="9"/>
      <c r="B672" s="56"/>
      <c r="C672" s="39"/>
      <c r="D672" s="57"/>
      <c r="E672" s="57"/>
      <c r="F672" s="9"/>
      <c r="G672" s="9"/>
      <c r="H672" s="58"/>
      <c r="I672" s="9"/>
      <c r="J672" s="58"/>
      <c r="K672" s="58"/>
      <c r="L672" s="58"/>
      <c r="M672" s="58"/>
      <c r="N672" s="58"/>
      <c r="O672" s="58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</row>
    <row r="673" spans="1:27" ht="24.75" customHeight="1" x14ac:dyDescent="0.15">
      <c r="A673" s="9"/>
      <c r="B673" s="56"/>
      <c r="C673" s="39"/>
      <c r="D673" s="57"/>
      <c r="E673" s="57"/>
      <c r="F673" s="9"/>
      <c r="G673" s="9"/>
      <c r="H673" s="58"/>
      <c r="I673" s="9"/>
      <c r="J673" s="58"/>
      <c r="K673" s="58"/>
      <c r="L673" s="58"/>
      <c r="M673" s="58"/>
      <c r="N673" s="58"/>
      <c r="O673" s="58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</row>
    <row r="674" spans="1:27" ht="24.75" customHeight="1" x14ac:dyDescent="0.15">
      <c r="A674" s="9"/>
      <c r="B674" s="56"/>
      <c r="C674" s="39"/>
      <c r="D674" s="57"/>
      <c r="E674" s="57"/>
      <c r="F674" s="9"/>
      <c r="G674" s="9"/>
      <c r="H674" s="58"/>
      <c r="I674" s="9"/>
      <c r="J674" s="58"/>
      <c r="K674" s="58"/>
      <c r="L674" s="58"/>
      <c r="M674" s="58"/>
      <c r="N674" s="58"/>
      <c r="O674" s="58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</row>
    <row r="675" spans="1:27" ht="24.75" customHeight="1" x14ac:dyDescent="0.15">
      <c r="A675" s="9"/>
      <c r="B675" s="56"/>
      <c r="C675" s="39"/>
      <c r="D675" s="57"/>
      <c r="E675" s="57"/>
      <c r="F675" s="9"/>
      <c r="G675" s="9"/>
      <c r="H675" s="58"/>
      <c r="I675" s="9"/>
      <c r="J675" s="58"/>
      <c r="K675" s="58"/>
      <c r="L675" s="58"/>
      <c r="M675" s="58"/>
      <c r="N675" s="58"/>
      <c r="O675" s="58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</row>
    <row r="676" spans="1:27" ht="24.75" customHeight="1" x14ac:dyDescent="0.15">
      <c r="A676" s="9"/>
      <c r="B676" s="56"/>
      <c r="C676" s="39"/>
      <c r="D676" s="57"/>
      <c r="E676" s="57"/>
      <c r="F676" s="9"/>
      <c r="G676" s="9"/>
      <c r="H676" s="58"/>
      <c r="I676" s="9"/>
      <c r="J676" s="58"/>
      <c r="K676" s="58"/>
      <c r="L676" s="58"/>
      <c r="M676" s="58"/>
      <c r="N676" s="58"/>
      <c r="O676" s="58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</row>
    <row r="677" spans="1:27" ht="24.75" customHeight="1" x14ac:dyDescent="0.15">
      <c r="A677" s="9"/>
      <c r="B677" s="56"/>
      <c r="C677" s="39"/>
      <c r="D677" s="57"/>
      <c r="E677" s="57"/>
      <c r="F677" s="9"/>
      <c r="G677" s="9"/>
      <c r="H677" s="58"/>
      <c r="I677" s="9"/>
      <c r="J677" s="58"/>
      <c r="K677" s="58"/>
      <c r="L677" s="58"/>
      <c r="M677" s="58"/>
      <c r="N677" s="58"/>
      <c r="O677" s="58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</row>
    <row r="678" spans="1:27" ht="24.75" customHeight="1" x14ac:dyDescent="0.15">
      <c r="A678" s="9"/>
      <c r="B678" s="56"/>
      <c r="C678" s="39"/>
      <c r="D678" s="57"/>
      <c r="E678" s="57"/>
      <c r="F678" s="9"/>
      <c r="G678" s="9"/>
      <c r="H678" s="58"/>
      <c r="I678" s="9"/>
      <c r="J678" s="58"/>
      <c r="K678" s="58"/>
      <c r="L678" s="58"/>
      <c r="M678" s="58"/>
      <c r="N678" s="58"/>
      <c r="O678" s="58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</row>
    <row r="679" spans="1:27" ht="24.75" customHeight="1" x14ac:dyDescent="0.15">
      <c r="A679" s="9"/>
      <c r="B679" s="56"/>
      <c r="C679" s="39"/>
      <c r="D679" s="57"/>
      <c r="E679" s="57"/>
      <c r="F679" s="9"/>
      <c r="G679" s="9"/>
      <c r="H679" s="58"/>
      <c r="I679" s="9"/>
      <c r="J679" s="58"/>
      <c r="K679" s="58"/>
      <c r="L679" s="58"/>
      <c r="M679" s="58"/>
      <c r="N679" s="58"/>
      <c r="O679" s="58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</row>
    <row r="680" spans="1:27" ht="24.75" customHeight="1" x14ac:dyDescent="0.15">
      <c r="A680" s="9"/>
      <c r="B680" s="56"/>
      <c r="C680" s="39"/>
      <c r="D680" s="57"/>
      <c r="E680" s="57"/>
      <c r="F680" s="9"/>
      <c r="G680" s="9"/>
      <c r="H680" s="58"/>
      <c r="I680" s="9"/>
      <c r="J680" s="58"/>
      <c r="K680" s="58"/>
      <c r="L680" s="58"/>
      <c r="M680" s="58"/>
      <c r="N680" s="58"/>
      <c r="O680" s="58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</row>
    <row r="681" spans="1:27" ht="24.75" customHeight="1" x14ac:dyDescent="0.15">
      <c r="A681" s="9"/>
      <c r="B681" s="56"/>
      <c r="C681" s="39"/>
      <c r="D681" s="57"/>
      <c r="E681" s="57"/>
      <c r="F681" s="9"/>
      <c r="G681" s="9"/>
      <c r="H681" s="58"/>
      <c r="I681" s="9"/>
      <c r="J681" s="58"/>
      <c r="K681" s="58"/>
      <c r="L681" s="58"/>
      <c r="M681" s="58"/>
      <c r="N681" s="58"/>
      <c r="O681" s="58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</row>
    <row r="682" spans="1:27" ht="24.75" customHeight="1" x14ac:dyDescent="0.15">
      <c r="A682" s="9"/>
      <c r="B682" s="56"/>
      <c r="C682" s="39"/>
      <c r="D682" s="57"/>
      <c r="E682" s="57"/>
      <c r="F682" s="9"/>
      <c r="G682" s="9"/>
      <c r="H682" s="58"/>
      <c r="I682" s="9"/>
      <c r="J682" s="58"/>
      <c r="K682" s="58"/>
      <c r="L682" s="58"/>
      <c r="M682" s="58"/>
      <c r="N682" s="58"/>
      <c r="O682" s="58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</row>
    <row r="683" spans="1:27" ht="24.75" customHeight="1" x14ac:dyDescent="0.15">
      <c r="A683" s="9"/>
      <c r="B683" s="56"/>
      <c r="C683" s="39"/>
      <c r="D683" s="57"/>
      <c r="E683" s="57"/>
      <c r="F683" s="9"/>
      <c r="G683" s="9"/>
      <c r="H683" s="58"/>
      <c r="I683" s="9"/>
      <c r="J683" s="58"/>
      <c r="K683" s="58"/>
      <c r="L683" s="58"/>
      <c r="M683" s="58"/>
      <c r="N683" s="58"/>
      <c r="O683" s="58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</row>
    <row r="684" spans="1:27" ht="24.75" customHeight="1" x14ac:dyDescent="0.15">
      <c r="A684" s="9"/>
      <c r="B684" s="56"/>
      <c r="C684" s="39"/>
      <c r="D684" s="57"/>
      <c r="E684" s="57"/>
      <c r="F684" s="9"/>
      <c r="G684" s="9"/>
      <c r="H684" s="58"/>
      <c r="I684" s="9"/>
      <c r="J684" s="58"/>
      <c r="K684" s="58"/>
      <c r="L684" s="58"/>
      <c r="M684" s="58"/>
      <c r="N684" s="58"/>
      <c r="O684" s="58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</row>
    <row r="685" spans="1:27" ht="24.75" customHeight="1" x14ac:dyDescent="0.15">
      <c r="A685" s="9"/>
      <c r="B685" s="56"/>
      <c r="C685" s="39"/>
      <c r="D685" s="57"/>
      <c r="E685" s="57"/>
      <c r="F685" s="9"/>
      <c r="G685" s="9"/>
      <c r="H685" s="58"/>
      <c r="I685" s="9"/>
      <c r="J685" s="58"/>
      <c r="K685" s="58"/>
      <c r="L685" s="58"/>
      <c r="M685" s="58"/>
      <c r="N685" s="58"/>
      <c r="O685" s="58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</row>
    <row r="686" spans="1:27" ht="24.75" customHeight="1" x14ac:dyDescent="0.15">
      <c r="A686" s="9"/>
      <c r="B686" s="56"/>
      <c r="C686" s="39"/>
      <c r="D686" s="57"/>
      <c r="E686" s="57"/>
      <c r="F686" s="9"/>
      <c r="G686" s="9"/>
      <c r="H686" s="58"/>
      <c r="I686" s="9"/>
      <c r="J686" s="58"/>
      <c r="K686" s="58"/>
      <c r="L686" s="58"/>
      <c r="M686" s="58"/>
      <c r="N686" s="58"/>
      <c r="O686" s="58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</row>
    <row r="687" spans="1:27" ht="24.75" customHeight="1" x14ac:dyDescent="0.15">
      <c r="A687" s="9"/>
      <c r="B687" s="56"/>
      <c r="C687" s="39"/>
      <c r="D687" s="57"/>
      <c r="E687" s="57"/>
      <c r="F687" s="9"/>
      <c r="G687" s="9"/>
      <c r="H687" s="58"/>
      <c r="I687" s="9"/>
      <c r="J687" s="58"/>
      <c r="K687" s="58"/>
      <c r="L687" s="58"/>
      <c r="M687" s="58"/>
      <c r="N687" s="58"/>
      <c r="O687" s="58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</row>
    <row r="688" spans="1:27" ht="24.75" customHeight="1" x14ac:dyDescent="0.15">
      <c r="A688" s="9"/>
      <c r="B688" s="56"/>
      <c r="C688" s="39"/>
      <c r="D688" s="57"/>
      <c r="E688" s="57"/>
      <c r="F688" s="9"/>
      <c r="G688" s="9"/>
      <c r="H688" s="58"/>
      <c r="I688" s="9"/>
      <c r="J688" s="58"/>
      <c r="K688" s="58"/>
      <c r="L688" s="58"/>
      <c r="M688" s="58"/>
      <c r="N688" s="58"/>
      <c r="O688" s="58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</row>
    <row r="689" spans="1:27" ht="24.75" customHeight="1" x14ac:dyDescent="0.15">
      <c r="A689" s="9"/>
      <c r="B689" s="56"/>
      <c r="C689" s="39"/>
      <c r="D689" s="57"/>
      <c r="E689" s="57"/>
      <c r="F689" s="9"/>
      <c r="G689" s="9"/>
      <c r="H689" s="58"/>
      <c r="I689" s="9"/>
      <c r="J689" s="58"/>
      <c r="K689" s="58"/>
      <c r="L689" s="58"/>
      <c r="M689" s="58"/>
      <c r="N689" s="58"/>
      <c r="O689" s="58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</row>
    <row r="690" spans="1:27" ht="24.75" customHeight="1" x14ac:dyDescent="0.15">
      <c r="A690" s="9"/>
      <c r="B690" s="56"/>
      <c r="C690" s="39"/>
      <c r="D690" s="57"/>
      <c r="E690" s="57"/>
      <c r="F690" s="9"/>
      <c r="G690" s="9"/>
      <c r="H690" s="58"/>
      <c r="I690" s="9"/>
      <c r="J690" s="58"/>
      <c r="K690" s="58"/>
      <c r="L690" s="58"/>
      <c r="M690" s="58"/>
      <c r="N690" s="58"/>
      <c r="O690" s="58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</row>
    <row r="691" spans="1:27" ht="24.75" customHeight="1" x14ac:dyDescent="0.15">
      <c r="A691" s="9"/>
      <c r="B691" s="56"/>
      <c r="C691" s="39"/>
      <c r="D691" s="57"/>
      <c r="E691" s="57"/>
      <c r="F691" s="9"/>
      <c r="G691" s="9"/>
      <c r="H691" s="58"/>
      <c r="I691" s="9"/>
      <c r="J691" s="58"/>
      <c r="K691" s="58"/>
      <c r="L691" s="58"/>
      <c r="M691" s="58"/>
      <c r="N691" s="58"/>
      <c r="O691" s="58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</row>
    <row r="692" spans="1:27" ht="24.75" customHeight="1" x14ac:dyDescent="0.15">
      <c r="A692" s="9"/>
      <c r="B692" s="56"/>
      <c r="C692" s="39"/>
      <c r="D692" s="57"/>
      <c r="E692" s="57"/>
      <c r="F692" s="9"/>
      <c r="G692" s="9"/>
      <c r="H692" s="58"/>
      <c r="I692" s="9"/>
      <c r="J692" s="58"/>
      <c r="K692" s="58"/>
      <c r="L692" s="58"/>
      <c r="M692" s="58"/>
      <c r="N692" s="58"/>
      <c r="O692" s="58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</row>
    <row r="693" spans="1:27" ht="24.75" customHeight="1" x14ac:dyDescent="0.15">
      <c r="A693" s="9"/>
      <c r="B693" s="56"/>
      <c r="C693" s="39"/>
      <c r="D693" s="57"/>
      <c r="E693" s="57"/>
      <c r="F693" s="9"/>
      <c r="G693" s="9"/>
      <c r="H693" s="58"/>
      <c r="I693" s="9"/>
      <c r="J693" s="58"/>
      <c r="K693" s="58"/>
      <c r="L693" s="58"/>
      <c r="M693" s="58"/>
      <c r="N693" s="58"/>
      <c r="O693" s="58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</row>
    <row r="694" spans="1:27" ht="24.75" customHeight="1" x14ac:dyDescent="0.15">
      <c r="A694" s="9"/>
      <c r="B694" s="56"/>
      <c r="C694" s="39"/>
      <c r="D694" s="57"/>
      <c r="E694" s="57"/>
      <c r="F694" s="9"/>
      <c r="G694" s="9"/>
      <c r="H694" s="58"/>
      <c r="I694" s="9"/>
      <c r="J694" s="58"/>
      <c r="K694" s="58"/>
      <c r="L694" s="58"/>
      <c r="M694" s="58"/>
      <c r="N694" s="58"/>
      <c r="O694" s="58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</row>
    <row r="695" spans="1:27" ht="24.75" customHeight="1" x14ac:dyDescent="0.15">
      <c r="A695" s="9"/>
      <c r="B695" s="56"/>
      <c r="C695" s="39"/>
      <c r="D695" s="57"/>
      <c r="E695" s="57"/>
      <c r="F695" s="9"/>
      <c r="G695" s="9"/>
      <c r="H695" s="58"/>
      <c r="I695" s="9"/>
      <c r="J695" s="58"/>
      <c r="K695" s="58"/>
      <c r="L695" s="58"/>
      <c r="M695" s="58"/>
      <c r="N695" s="58"/>
      <c r="O695" s="58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</row>
    <row r="696" spans="1:27" ht="24.75" customHeight="1" x14ac:dyDescent="0.15">
      <c r="A696" s="9"/>
      <c r="B696" s="56"/>
      <c r="C696" s="39"/>
      <c r="D696" s="57"/>
      <c r="E696" s="57"/>
      <c r="F696" s="9"/>
      <c r="G696" s="9"/>
      <c r="H696" s="58"/>
      <c r="I696" s="9"/>
      <c r="J696" s="58"/>
      <c r="K696" s="58"/>
      <c r="L696" s="58"/>
      <c r="M696" s="58"/>
      <c r="N696" s="58"/>
      <c r="O696" s="58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</row>
    <row r="697" spans="1:27" ht="24.75" customHeight="1" x14ac:dyDescent="0.15">
      <c r="A697" s="9"/>
      <c r="B697" s="56"/>
      <c r="C697" s="39"/>
      <c r="D697" s="57"/>
      <c r="E697" s="57"/>
      <c r="F697" s="9"/>
      <c r="G697" s="9"/>
      <c r="H697" s="58"/>
      <c r="I697" s="9"/>
      <c r="J697" s="58"/>
      <c r="K697" s="58"/>
      <c r="L697" s="58"/>
      <c r="M697" s="58"/>
      <c r="N697" s="58"/>
      <c r="O697" s="58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</row>
    <row r="698" spans="1:27" ht="24.75" customHeight="1" x14ac:dyDescent="0.15">
      <c r="A698" s="9"/>
      <c r="B698" s="56"/>
      <c r="C698" s="39"/>
      <c r="D698" s="57"/>
      <c r="E698" s="57"/>
      <c r="F698" s="9"/>
      <c r="G698" s="9"/>
      <c r="H698" s="58"/>
      <c r="I698" s="9"/>
      <c r="J698" s="58"/>
      <c r="K698" s="58"/>
      <c r="L698" s="58"/>
      <c r="M698" s="58"/>
      <c r="N698" s="58"/>
      <c r="O698" s="58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</row>
    <row r="699" spans="1:27" ht="24.75" customHeight="1" x14ac:dyDescent="0.15">
      <c r="A699" s="9"/>
      <c r="B699" s="56"/>
      <c r="C699" s="39"/>
      <c r="D699" s="57"/>
      <c r="E699" s="57"/>
      <c r="F699" s="9"/>
      <c r="G699" s="9"/>
      <c r="H699" s="58"/>
      <c r="I699" s="9"/>
      <c r="J699" s="58"/>
      <c r="K699" s="58"/>
      <c r="L699" s="58"/>
      <c r="M699" s="58"/>
      <c r="N699" s="58"/>
      <c r="O699" s="58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</row>
    <row r="700" spans="1:27" ht="24.75" customHeight="1" x14ac:dyDescent="0.15">
      <c r="A700" s="9"/>
      <c r="B700" s="56"/>
      <c r="C700" s="39"/>
      <c r="D700" s="57"/>
      <c r="E700" s="57"/>
      <c r="F700" s="9"/>
      <c r="G700" s="9"/>
      <c r="H700" s="58"/>
      <c r="I700" s="9"/>
      <c r="J700" s="58"/>
      <c r="K700" s="58"/>
      <c r="L700" s="58"/>
      <c r="M700" s="58"/>
      <c r="N700" s="58"/>
      <c r="O700" s="58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</row>
    <row r="701" spans="1:27" ht="24.75" customHeight="1" x14ac:dyDescent="0.15">
      <c r="A701" s="9"/>
      <c r="B701" s="56"/>
      <c r="C701" s="39"/>
      <c r="D701" s="57"/>
      <c r="E701" s="57"/>
      <c r="F701" s="9"/>
      <c r="G701" s="9"/>
      <c r="H701" s="58"/>
      <c r="I701" s="9"/>
      <c r="J701" s="58"/>
      <c r="K701" s="58"/>
      <c r="L701" s="58"/>
      <c r="M701" s="58"/>
      <c r="N701" s="58"/>
      <c r="O701" s="58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</row>
    <row r="702" spans="1:27" ht="24.75" customHeight="1" x14ac:dyDescent="0.15">
      <c r="A702" s="9"/>
      <c r="B702" s="56"/>
      <c r="C702" s="39"/>
      <c r="D702" s="57"/>
      <c r="E702" s="57"/>
      <c r="F702" s="9"/>
      <c r="G702" s="9"/>
      <c r="H702" s="58"/>
      <c r="I702" s="9"/>
      <c r="J702" s="58"/>
      <c r="K702" s="58"/>
      <c r="L702" s="58"/>
      <c r="M702" s="58"/>
      <c r="N702" s="58"/>
      <c r="O702" s="58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</row>
    <row r="703" spans="1:27" ht="24.75" customHeight="1" x14ac:dyDescent="0.15">
      <c r="A703" s="9"/>
      <c r="B703" s="56"/>
      <c r="C703" s="39"/>
      <c r="D703" s="57"/>
      <c r="E703" s="57"/>
      <c r="F703" s="9"/>
      <c r="G703" s="9"/>
      <c r="H703" s="58"/>
      <c r="I703" s="9"/>
      <c r="J703" s="58"/>
      <c r="K703" s="58"/>
      <c r="L703" s="58"/>
      <c r="M703" s="58"/>
      <c r="N703" s="58"/>
      <c r="O703" s="58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</row>
    <row r="704" spans="1:27" ht="24.75" customHeight="1" x14ac:dyDescent="0.15">
      <c r="A704" s="9"/>
      <c r="B704" s="56"/>
      <c r="C704" s="39"/>
      <c r="D704" s="57"/>
      <c r="E704" s="57"/>
      <c r="F704" s="9"/>
      <c r="G704" s="9"/>
      <c r="H704" s="58"/>
      <c r="I704" s="9"/>
      <c r="J704" s="58"/>
      <c r="K704" s="58"/>
      <c r="L704" s="58"/>
      <c r="M704" s="58"/>
      <c r="N704" s="58"/>
      <c r="O704" s="58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</row>
    <row r="705" spans="1:27" ht="24.75" customHeight="1" x14ac:dyDescent="0.15">
      <c r="A705" s="9"/>
      <c r="B705" s="56"/>
      <c r="C705" s="39"/>
      <c r="D705" s="57"/>
      <c r="E705" s="57"/>
      <c r="F705" s="9"/>
      <c r="G705" s="9"/>
      <c r="H705" s="58"/>
      <c r="I705" s="9"/>
      <c r="J705" s="58"/>
      <c r="K705" s="58"/>
      <c r="L705" s="58"/>
      <c r="M705" s="58"/>
      <c r="N705" s="58"/>
      <c r="O705" s="58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</row>
    <row r="706" spans="1:27" ht="24.75" customHeight="1" x14ac:dyDescent="0.15">
      <c r="A706" s="9"/>
      <c r="B706" s="56"/>
      <c r="C706" s="39"/>
      <c r="D706" s="57"/>
      <c r="E706" s="57"/>
      <c r="F706" s="9"/>
      <c r="G706" s="9"/>
      <c r="H706" s="58"/>
      <c r="I706" s="9"/>
      <c r="J706" s="58"/>
      <c r="K706" s="58"/>
      <c r="L706" s="58"/>
      <c r="M706" s="58"/>
      <c r="N706" s="58"/>
      <c r="O706" s="58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</row>
    <row r="707" spans="1:27" ht="24.75" customHeight="1" x14ac:dyDescent="0.15">
      <c r="A707" s="9"/>
      <c r="B707" s="56"/>
      <c r="C707" s="39"/>
      <c r="D707" s="57"/>
      <c r="E707" s="57"/>
      <c r="F707" s="9"/>
      <c r="G707" s="9"/>
      <c r="H707" s="58"/>
      <c r="I707" s="9"/>
      <c r="J707" s="58"/>
      <c r="K707" s="58"/>
      <c r="L707" s="58"/>
      <c r="M707" s="58"/>
      <c r="N707" s="58"/>
      <c r="O707" s="58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</row>
    <row r="708" spans="1:27" ht="24.75" customHeight="1" x14ac:dyDescent="0.15">
      <c r="A708" s="9"/>
      <c r="B708" s="56"/>
      <c r="C708" s="39"/>
      <c r="D708" s="57"/>
      <c r="E708" s="57"/>
      <c r="F708" s="9"/>
      <c r="G708" s="9"/>
      <c r="H708" s="58"/>
      <c r="I708" s="9"/>
      <c r="J708" s="58"/>
      <c r="K708" s="58"/>
      <c r="L708" s="58"/>
      <c r="M708" s="58"/>
      <c r="N708" s="58"/>
      <c r="O708" s="58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</row>
    <row r="709" spans="1:27" ht="24.75" customHeight="1" x14ac:dyDescent="0.15">
      <c r="A709" s="9"/>
      <c r="B709" s="56"/>
      <c r="C709" s="39"/>
      <c r="D709" s="57"/>
      <c r="E709" s="57"/>
      <c r="F709" s="9"/>
      <c r="G709" s="9"/>
      <c r="H709" s="58"/>
      <c r="I709" s="9"/>
      <c r="J709" s="58"/>
      <c r="K709" s="58"/>
      <c r="L709" s="58"/>
      <c r="M709" s="58"/>
      <c r="N709" s="58"/>
      <c r="O709" s="58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</row>
    <row r="710" spans="1:27" ht="24.75" customHeight="1" x14ac:dyDescent="0.15">
      <c r="A710" s="9"/>
      <c r="B710" s="56"/>
      <c r="C710" s="39"/>
      <c r="D710" s="57"/>
      <c r="E710" s="57"/>
      <c r="F710" s="9"/>
      <c r="G710" s="9"/>
      <c r="H710" s="58"/>
      <c r="I710" s="9"/>
      <c r="J710" s="58"/>
      <c r="K710" s="58"/>
      <c r="L710" s="58"/>
      <c r="M710" s="58"/>
      <c r="N710" s="58"/>
      <c r="O710" s="58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</row>
    <row r="711" spans="1:27" ht="24.75" customHeight="1" x14ac:dyDescent="0.15">
      <c r="A711" s="9"/>
      <c r="B711" s="56"/>
      <c r="C711" s="39"/>
      <c r="D711" s="57"/>
      <c r="E711" s="57"/>
      <c r="F711" s="9"/>
      <c r="G711" s="9"/>
      <c r="H711" s="58"/>
      <c r="I711" s="9"/>
      <c r="J711" s="58"/>
      <c r="K711" s="58"/>
      <c r="L711" s="58"/>
      <c r="M711" s="58"/>
      <c r="N711" s="58"/>
      <c r="O711" s="58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</row>
    <row r="712" spans="1:27" ht="24.75" customHeight="1" x14ac:dyDescent="0.15">
      <c r="A712" s="9"/>
      <c r="B712" s="56"/>
      <c r="C712" s="39"/>
      <c r="D712" s="57"/>
      <c r="E712" s="57"/>
      <c r="F712" s="9"/>
      <c r="G712" s="9"/>
      <c r="H712" s="58"/>
      <c r="I712" s="9"/>
      <c r="J712" s="58"/>
      <c r="K712" s="58"/>
      <c r="L712" s="58"/>
      <c r="M712" s="58"/>
      <c r="N712" s="58"/>
      <c r="O712" s="58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</row>
    <row r="713" spans="1:27" ht="24.75" customHeight="1" x14ac:dyDescent="0.15">
      <c r="A713" s="9"/>
      <c r="B713" s="56"/>
      <c r="C713" s="39"/>
      <c r="D713" s="57"/>
      <c r="E713" s="57"/>
      <c r="F713" s="9"/>
      <c r="G713" s="9"/>
      <c r="H713" s="58"/>
      <c r="I713" s="9"/>
      <c r="J713" s="58"/>
      <c r="K713" s="58"/>
      <c r="L713" s="58"/>
      <c r="M713" s="58"/>
      <c r="N713" s="58"/>
      <c r="O713" s="58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</row>
    <row r="714" spans="1:27" ht="24.75" customHeight="1" x14ac:dyDescent="0.15">
      <c r="A714" s="9"/>
      <c r="B714" s="56"/>
      <c r="C714" s="39"/>
      <c r="D714" s="57"/>
      <c r="E714" s="57"/>
      <c r="F714" s="9"/>
      <c r="G714" s="9"/>
      <c r="H714" s="58"/>
      <c r="I714" s="9"/>
      <c r="J714" s="58"/>
      <c r="K714" s="58"/>
      <c r="L714" s="58"/>
      <c r="M714" s="58"/>
      <c r="N714" s="58"/>
      <c r="O714" s="58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</row>
    <row r="715" spans="1:27" ht="24.75" customHeight="1" x14ac:dyDescent="0.15">
      <c r="A715" s="9"/>
      <c r="B715" s="56"/>
      <c r="C715" s="39"/>
      <c r="D715" s="57"/>
      <c r="E715" s="57"/>
      <c r="F715" s="9"/>
      <c r="G715" s="9"/>
      <c r="H715" s="58"/>
      <c r="I715" s="9"/>
      <c r="J715" s="58"/>
      <c r="K715" s="58"/>
      <c r="L715" s="58"/>
      <c r="M715" s="58"/>
      <c r="N715" s="58"/>
      <c r="O715" s="58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</row>
    <row r="716" spans="1:27" ht="24.75" customHeight="1" x14ac:dyDescent="0.15">
      <c r="A716" s="9"/>
      <c r="B716" s="56"/>
      <c r="C716" s="39"/>
      <c r="D716" s="57"/>
      <c r="E716" s="57"/>
      <c r="F716" s="9"/>
      <c r="G716" s="9"/>
      <c r="H716" s="58"/>
      <c r="I716" s="9"/>
      <c r="J716" s="58"/>
      <c r="K716" s="58"/>
      <c r="L716" s="58"/>
      <c r="M716" s="58"/>
      <c r="N716" s="58"/>
      <c r="O716" s="58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</row>
    <row r="717" spans="1:27" ht="24.75" customHeight="1" x14ac:dyDescent="0.15">
      <c r="A717" s="9"/>
      <c r="B717" s="56"/>
      <c r="C717" s="39"/>
      <c r="D717" s="57"/>
      <c r="E717" s="57"/>
      <c r="F717" s="9"/>
      <c r="G717" s="9"/>
      <c r="H717" s="58"/>
      <c r="I717" s="9"/>
      <c r="J717" s="58"/>
      <c r="K717" s="58"/>
      <c r="L717" s="58"/>
      <c r="M717" s="58"/>
      <c r="N717" s="58"/>
      <c r="O717" s="58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</row>
    <row r="718" spans="1:27" ht="24.75" customHeight="1" x14ac:dyDescent="0.15">
      <c r="A718" s="9"/>
      <c r="B718" s="56"/>
      <c r="C718" s="39"/>
      <c r="D718" s="57"/>
      <c r="E718" s="57"/>
      <c r="F718" s="9"/>
      <c r="G718" s="9"/>
      <c r="H718" s="58"/>
      <c r="I718" s="9"/>
      <c r="J718" s="58"/>
      <c r="K718" s="58"/>
      <c r="L718" s="58"/>
      <c r="M718" s="58"/>
      <c r="N718" s="58"/>
      <c r="O718" s="58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</row>
    <row r="719" spans="1:27" ht="24.75" customHeight="1" x14ac:dyDescent="0.15">
      <c r="A719" s="9"/>
      <c r="B719" s="56"/>
      <c r="C719" s="39"/>
      <c r="D719" s="57"/>
      <c r="E719" s="57"/>
      <c r="F719" s="9"/>
      <c r="G719" s="9"/>
      <c r="H719" s="58"/>
      <c r="I719" s="9"/>
      <c r="J719" s="58"/>
      <c r="K719" s="58"/>
      <c r="L719" s="58"/>
      <c r="M719" s="58"/>
      <c r="N719" s="58"/>
      <c r="O719" s="58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</row>
    <row r="720" spans="1:27" ht="24.75" customHeight="1" x14ac:dyDescent="0.15">
      <c r="A720" s="9"/>
      <c r="B720" s="56"/>
      <c r="C720" s="39"/>
      <c r="D720" s="57"/>
      <c r="E720" s="57"/>
      <c r="F720" s="9"/>
      <c r="G720" s="9"/>
      <c r="H720" s="58"/>
      <c r="I720" s="9"/>
      <c r="J720" s="58"/>
      <c r="K720" s="58"/>
      <c r="L720" s="58"/>
      <c r="M720" s="58"/>
      <c r="N720" s="58"/>
      <c r="O720" s="58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</row>
    <row r="721" spans="1:27" ht="24.75" customHeight="1" x14ac:dyDescent="0.15">
      <c r="A721" s="9"/>
      <c r="B721" s="56"/>
      <c r="C721" s="39"/>
      <c r="D721" s="57"/>
      <c r="E721" s="57"/>
      <c r="F721" s="9"/>
      <c r="G721" s="9"/>
      <c r="H721" s="58"/>
      <c r="I721" s="9"/>
      <c r="J721" s="58"/>
      <c r="K721" s="58"/>
      <c r="L721" s="58"/>
      <c r="M721" s="58"/>
      <c r="N721" s="58"/>
      <c r="O721" s="58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</row>
    <row r="722" spans="1:27" ht="24.75" customHeight="1" x14ac:dyDescent="0.15">
      <c r="A722" s="9"/>
      <c r="B722" s="56"/>
      <c r="C722" s="39"/>
      <c r="D722" s="57"/>
      <c r="E722" s="57"/>
      <c r="F722" s="9"/>
      <c r="G722" s="9"/>
      <c r="H722" s="58"/>
      <c r="I722" s="9"/>
      <c r="J722" s="58"/>
      <c r="K722" s="58"/>
      <c r="L722" s="58"/>
      <c r="M722" s="58"/>
      <c r="N722" s="58"/>
      <c r="O722" s="58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</row>
    <row r="723" spans="1:27" ht="24.75" customHeight="1" x14ac:dyDescent="0.15">
      <c r="A723" s="9"/>
      <c r="B723" s="56"/>
      <c r="C723" s="39"/>
      <c r="D723" s="57"/>
      <c r="E723" s="57"/>
      <c r="F723" s="9"/>
      <c r="G723" s="9"/>
      <c r="H723" s="58"/>
      <c r="I723" s="9"/>
      <c r="J723" s="58"/>
      <c r="K723" s="58"/>
      <c r="L723" s="58"/>
      <c r="M723" s="58"/>
      <c r="N723" s="58"/>
      <c r="O723" s="58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</row>
    <row r="724" spans="1:27" ht="24.75" customHeight="1" x14ac:dyDescent="0.15">
      <c r="A724" s="9"/>
      <c r="B724" s="56"/>
      <c r="C724" s="39"/>
      <c r="D724" s="57"/>
      <c r="E724" s="57"/>
      <c r="F724" s="9"/>
      <c r="G724" s="9"/>
      <c r="H724" s="58"/>
      <c r="I724" s="9"/>
      <c r="J724" s="58"/>
      <c r="K724" s="58"/>
      <c r="L724" s="58"/>
      <c r="M724" s="58"/>
      <c r="N724" s="58"/>
      <c r="O724" s="58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</row>
    <row r="725" spans="1:27" ht="24.75" customHeight="1" x14ac:dyDescent="0.15">
      <c r="A725" s="9"/>
      <c r="B725" s="56"/>
      <c r="C725" s="39"/>
      <c r="D725" s="57"/>
      <c r="E725" s="57"/>
      <c r="F725" s="9"/>
      <c r="G725" s="9"/>
      <c r="H725" s="58"/>
      <c r="I725" s="9"/>
      <c r="J725" s="58"/>
      <c r="K725" s="58"/>
      <c r="L725" s="58"/>
      <c r="M725" s="58"/>
      <c r="N725" s="58"/>
      <c r="O725" s="58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</row>
    <row r="726" spans="1:27" ht="24.75" customHeight="1" x14ac:dyDescent="0.15">
      <c r="A726" s="9"/>
      <c r="B726" s="56"/>
      <c r="C726" s="39"/>
      <c r="D726" s="57"/>
      <c r="E726" s="57"/>
      <c r="F726" s="9"/>
      <c r="G726" s="9"/>
      <c r="H726" s="58"/>
      <c r="I726" s="9"/>
      <c r="J726" s="58"/>
      <c r="K726" s="58"/>
      <c r="L726" s="58"/>
      <c r="M726" s="58"/>
      <c r="N726" s="58"/>
      <c r="O726" s="58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</row>
    <row r="727" spans="1:27" ht="24.75" customHeight="1" x14ac:dyDescent="0.15">
      <c r="A727" s="9"/>
      <c r="B727" s="56"/>
      <c r="C727" s="39"/>
      <c r="D727" s="57"/>
      <c r="E727" s="57"/>
      <c r="F727" s="9"/>
      <c r="G727" s="9"/>
      <c r="H727" s="58"/>
      <c r="I727" s="9"/>
      <c r="J727" s="58"/>
      <c r="K727" s="58"/>
      <c r="L727" s="58"/>
      <c r="M727" s="58"/>
      <c r="N727" s="58"/>
      <c r="O727" s="58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</row>
    <row r="728" spans="1:27" ht="24.75" customHeight="1" x14ac:dyDescent="0.15">
      <c r="A728" s="9"/>
      <c r="B728" s="56"/>
      <c r="C728" s="39"/>
      <c r="D728" s="57"/>
      <c r="E728" s="57"/>
      <c r="F728" s="9"/>
      <c r="G728" s="9"/>
      <c r="H728" s="58"/>
      <c r="I728" s="9"/>
      <c r="J728" s="58"/>
      <c r="K728" s="58"/>
      <c r="L728" s="58"/>
      <c r="M728" s="58"/>
      <c r="N728" s="58"/>
      <c r="O728" s="58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</row>
    <row r="729" spans="1:27" ht="24.75" customHeight="1" x14ac:dyDescent="0.15">
      <c r="A729" s="9"/>
      <c r="B729" s="56"/>
      <c r="C729" s="39"/>
      <c r="D729" s="57"/>
      <c r="E729" s="57"/>
      <c r="F729" s="9"/>
      <c r="G729" s="9"/>
      <c r="H729" s="58"/>
      <c r="I729" s="9"/>
      <c r="J729" s="58"/>
      <c r="K729" s="58"/>
      <c r="L729" s="58"/>
      <c r="M729" s="58"/>
      <c r="N729" s="58"/>
      <c r="O729" s="58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</row>
    <row r="730" spans="1:27" ht="24.75" customHeight="1" x14ac:dyDescent="0.15">
      <c r="A730" s="9"/>
      <c r="B730" s="56"/>
      <c r="C730" s="39"/>
      <c r="D730" s="57"/>
      <c r="E730" s="57"/>
      <c r="F730" s="9"/>
      <c r="G730" s="9"/>
      <c r="H730" s="58"/>
      <c r="I730" s="9"/>
      <c r="J730" s="58"/>
      <c r="K730" s="58"/>
      <c r="L730" s="58"/>
      <c r="M730" s="58"/>
      <c r="N730" s="58"/>
      <c r="O730" s="58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</row>
    <row r="731" spans="1:27" ht="24.75" customHeight="1" x14ac:dyDescent="0.15">
      <c r="A731" s="9"/>
      <c r="B731" s="56"/>
      <c r="C731" s="39"/>
      <c r="D731" s="57"/>
      <c r="E731" s="57"/>
      <c r="F731" s="9"/>
      <c r="G731" s="9"/>
      <c r="H731" s="58"/>
      <c r="I731" s="9"/>
      <c r="J731" s="58"/>
      <c r="K731" s="58"/>
      <c r="L731" s="58"/>
      <c r="M731" s="58"/>
      <c r="N731" s="58"/>
      <c r="O731" s="58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</row>
    <row r="732" spans="1:27" ht="24.75" customHeight="1" x14ac:dyDescent="0.15">
      <c r="A732" s="9"/>
      <c r="B732" s="56"/>
      <c r="C732" s="39"/>
      <c r="D732" s="57"/>
      <c r="E732" s="57"/>
      <c r="F732" s="9"/>
      <c r="G732" s="9"/>
      <c r="H732" s="58"/>
      <c r="I732" s="9"/>
      <c r="J732" s="58"/>
      <c r="K732" s="58"/>
      <c r="L732" s="58"/>
      <c r="M732" s="58"/>
      <c r="N732" s="58"/>
      <c r="O732" s="58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</row>
    <row r="733" spans="1:27" ht="24.75" customHeight="1" x14ac:dyDescent="0.15">
      <c r="A733" s="9"/>
      <c r="B733" s="56"/>
      <c r="C733" s="39"/>
      <c r="D733" s="57"/>
      <c r="E733" s="57"/>
      <c r="F733" s="9"/>
      <c r="G733" s="9"/>
      <c r="H733" s="58"/>
      <c r="I733" s="9"/>
      <c r="J733" s="58"/>
      <c r="K733" s="58"/>
      <c r="L733" s="58"/>
      <c r="M733" s="58"/>
      <c r="N733" s="58"/>
      <c r="O733" s="58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</row>
    <row r="734" spans="1:27" ht="24.75" customHeight="1" x14ac:dyDescent="0.15">
      <c r="A734" s="9"/>
      <c r="B734" s="56"/>
      <c r="C734" s="39"/>
      <c r="D734" s="57"/>
      <c r="E734" s="57"/>
      <c r="F734" s="9"/>
      <c r="G734" s="9"/>
      <c r="H734" s="58"/>
      <c r="I734" s="9"/>
      <c r="J734" s="58"/>
      <c r="K734" s="58"/>
      <c r="L734" s="58"/>
      <c r="M734" s="58"/>
      <c r="N734" s="58"/>
      <c r="O734" s="58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</row>
    <row r="735" spans="1:27" ht="24.75" customHeight="1" x14ac:dyDescent="0.15">
      <c r="A735" s="9"/>
      <c r="B735" s="56"/>
      <c r="C735" s="39"/>
      <c r="D735" s="57"/>
      <c r="E735" s="57"/>
      <c r="F735" s="9"/>
      <c r="G735" s="9"/>
      <c r="H735" s="58"/>
      <c r="I735" s="9"/>
      <c r="J735" s="58"/>
      <c r="K735" s="58"/>
      <c r="L735" s="58"/>
      <c r="M735" s="58"/>
      <c r="N735" s="58"/>
      <c r="O735" s="58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</row>
    <row r="736" spans="1:27" ht="24.75" customHeight="1" x14ac:dyDescent="0.15">
      <c r="A736" s="9"/>
      <c r="B736" s="56"/>
      <c r="C736" s="39"/>
      <c r="D736" s="57"/>
      <c r="E736" s="57"/>
      <c r="F736" s="9"/>
      <c r="G736" s="9"/>
      <c r="H736" s="58"/>
      <c r="I736" s="9"/>
      <c r="J736" s="58"/>
      <c r="K736" s="58"/>
      <c r="L736" s="58"/>
      <c r="M736" s="58"/>
      <c r="N736" s="58"/>
      <c r="O736" s="58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</row>
    <row r="737" spans="1:27" ht="24.75" customHeight="1" x14ac:dyDescent="0.15">
      <c r="A737" s="9"/>
      <c r="B737" s="56"/>
      <c r="C737" s="39"/>
      <c r="D737" s="57"/>
      <c r="E737" s="57"/>
      <c r="F737" s="9"/>
      <c r="G737" s="9"/>
      <c r="H737" s="58"/>
      <c r="I737" s="9"/>
      <c r="J737" s="58"/>
      <c r="K737" s="58"/>
      <c r="L737" s="58"/>
      <c r="M737" s="58"/>
      <c r="N737" s="58"/>
      <c r="O737" s="58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</row>
    <row r="738" spans="1:27" ht="24.75" customHeight="1" x14ac:dyDescent="0.15">
      <c r="A738" s="9"/>
      <c r="B738" s="56"/>
      <c r="C738" s="39"/>
      <c r="D738" s="57"/>
      <c r="E738" s="57"/>
      <c r="F738" s="9"/>
      <c r="G738" s="9"/>
      <c r="H738" s="58"/>
      <c r="I738" s="9"/>
      <c r="J738" s="58"/>
      <c r="K738" s="58"/>
      <c r="L738" s="58"/>
      <c r="M738" s="58"/>
      <c r="N738" s="58"/>
      <c r="O738" s="58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</row>
    <row r="739" spans="1:27" ht="24.75" customHeight="1" x14ac:dyDescent="0.15">
      <c r="A739" s="9"/>
      <c r="B739" s="56"/>
      <c r="C739" s="39"/>
      <c r="D739" s="57"/>
      <c r="E739" s="57"/>
      <c r="F739" s="9"/>
      <c r="G739" s="9"/>
      <c r="H739" s="58"/>
      <c r="I739" s="9"/>
      <c r="J739" s="58"/>
      <c r="K739" s="58"/>
      <c r="L739" s="58"/>
      <c r="M739" s="58"/>
      <c r="N739" s="58"/>
      <c r="O739" s="58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</row>
    <row r="740" spans="1:27" ht="24.75" customHeight="1" x14ac:dyDescent="0.15">
      <c r="A740" s="9"/>
      <c r="B740" s="56"/>
      <c r="C740" s="39"/>
      <c r="D740" s="57"/>
      <c r="E740" s="57"/>
      <c r="F740" s="9"/>
      <c r="G740" s="9"/>
      <c r="H740" s="58"/>
      <c r="I740" s="9"/>
      <c r="J740" s="58"/>
      <c r="K740" s="58"/>
      <c r="L740" s="58"/>
      <c r="M740" s="58"/>
      <c r="N740" s="58"/>
      <c r="O740" s="58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</row>
    <row r="741" spans="1:27" ht="24.75" customHeight="1" x14ac:dyDescent="0.15">
      <c r="A741" s="9"/>
      <c r="B741" s="56"/>
      <c r="C741" s="39"/>
      <c r="D741" s="57"/>
      <c r="E741" s="57"/>
      <c r="F741" s="9"/>
      <c r="G741" s="9"/>
      <c r="H741" s="58"/>
      <c r="I741" s="9"/>
      <c r="J741" s="58"/>
      <c r="K741" s="58"/>
      <c r="L741" s="58"/>
      <c r="M741" s="58"/>
      <c r="N741" s="58"/>
      <c r="O741" s="58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</row>
    <row r="742" spans="1:27" ht="24.75" customHeight="1" x14ac:dyDescent="0.15">
      <c r="A742" s="9"/>
      <c r="B742" s="56"/>
      <c r="C742" s="39"/>
      <c r="D742" s="57"/>
      <c r="E742" s="57"/>
      <c r="F742" s="9"/>
      <c r="G742" s="9"/>
      <c r="H742" s="58"/>
      <c r="I742" s="9"/>
      <c r="J742" s="58"/>
      <c r="K742" s="58"/>
      <c r="L742" s="58"/>
      <c r="M742" s="58"/>
      <c r="N742" s="58"/>
      <c r="O742" s="58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</row>
    <row r="743" spans="1:27" ht="24.75" customHeight="1" x14ac:dyDescent="0.15">
      <c r="A743" s="9"/>
      <c r="B743" s="56"/>
      <c r="C743" s="39"/>
      <c r="D743" s="57"/>
      <c r="E743" s="57"/>
      <c r="F743" s="9"/>
      <c r="G743" s="9"/>
      <c r="H743" s="58"/>
      <c r="I743" s="9"/>
      <c r="J743" s="58"/>
      <c r="K743" s="58"/>
      <c r="L743" s="58"/>
      <c r="M743" s="58"/>
      <c r="N743" s="58"/>
      <c r="O743" s="58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</row>
    <row r="744" spans="1:27" ht="24.75" customHeight="1" x14ac:dyDescent="0.15">
      <c r="A744" s="9"/>
      <c r="B744" s="56"/>
      <c r="C744" s="39"/>
      <c r="D744" s="57"/>
      <c r="E744" s="57"/>
      <c r="F744" s="9"/>
      <c r="G744" s="9"/>
      <c r="H744" s="58"/>
      <c r="I744" s="9"/>
      <c r="J744" s="58"/>
      <c r="K744" s="58"/>
      <c r="L744" s="58"/>
      <c r="M744" s="58"/>
      <c r="N744" s="58"/>
      <c r="O744" s="58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</row>
    <row r="745" spans="1:27" ht="24.75" customHeight="1" x14ac:dyDescent="0.15">
      <c r="A745" s="9"/>
      <c r="B745" s="56"/>
      <c r="C745" s="39"/>
      <c r="D745" s="57"/>
      <c r="E745" s="57"/>
      <c r="F745" s="9"/>
      <c r="G745" s="9"/>
      <c r="H745" s="58"/>
      <c r="I745" s="9"/>
      <c r="J745" s="58"/>
      <c r="K745" s="58"/>
      <c r="L745" s="58"/>
      <c r="M745" s="58"/>
      <c r="N745" s="58"/>
      <c r="O745" s="58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</row>
    <row r="746" spans="1:27" ht="24.75" customHeight="1" x14ac:dyDescent="0.15">
      <c r="A746" s="9"/>
      <c r="B746" s="56"/>
      <c r="C746" s="39"/>
      <c r="D746" s="57"/>
      <c r="E746" s="57"/>
      <c r="F746" s="9"/>
      <c r="G746" s="9"/>
      <c r="H746" s="58"/>
      <c r="I746" s="9"/>
      <c r="J746" s="58"/>
      <c r="K746" s="58"/>
      <c r="L746" s="58"/>
      <c r="M746" s="58"/>
      <c r="N746" s="58"/>
      <c r="O746" s="58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</row>
    <row r="747" spans="1:27" ht="24.75" customHeight="1" x14ac:dyDescent="0.15">
      <c r="A747" s="9"/>
      <c r="B747" s="56"/>
      <c r="C747" s="39"/>
      <c r="D747" s="57"/>
      <c r="E747" s="57"/>
      <c r="F747" s="9"/>
      <c r="G747" s="9"/>
      <c r="H747" s="58"/>
      <c r="I747" s="9"/>
      <c r="J747" s="58"/>
      <c r="K747" s="58"/>
      <c r="L747" s="58"/>
      <c r="M747" s="58"/>
      <c r="N747" s="58"/>
      <c r="O747" s="58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</row>
    <row r="748" spans="1:27" ht="24.75" customHeight="1" x14ac:dyDescent="0.15">
      <c r="A748" s="9"/>
      <c r="B748" s="56"/>
      <c r="C748" s="39"/>
      <c r="D748" s="57"/>
      <c r="E748" s="57"/>
      <c r="F748" s="9"/>
      <c r="G748" s="9"/>
      <c r="H748" s="58"/>
      <c r="I748" s="9"/>
      <c r="J748" s="58"/>
      <c r="K748" s="58"/>
      <c r="L748" s="58"/>
      <c r="M748" s="58"/>
      <c r="N748" s="58"/>
      <c r="O748" s="58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</row>
    <row r="749" spans="1:27" ht="24.75" customHeight="1" x14ac:dyDescent="0.15">
      <c r="A749" s="9"/>
      <c r="B749" s="56"/>
      <c r="C749" s="39"/>
      <c r="D749" s="57"/>
      <c r="E749" s="57"/>
      <c r="F749" s="9"/>
      <c r="G749" s="9"/>
      <c r="H749" s="58"/>
      <c r="I749" s="9"/>
      <c r="J749" s="58"/>
      <c r="K749" s="58"/>
      <c r="L749" s="58"/>
      <c r="M749" s="58"/>
      <c r="N749" s="58"/>
      <c r="O749" s="58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</row>
    <row r="750" spans="1:27" ht="24.75" customHeight="1" x14ac:dyDescent="0.15">
      <c r="A750" s="9"/>
      <c r="B750" s="56"/>
      <c r="C750" s="39"/>
      <c r="D750" s="57"/>
      <c r="E750" s="57"/>
      <c r="F750" s="9"/>
      <c r="G750" s="9"/>
      <c r="H750" s="58"/>
      <c r="I750" s="9"/>
      <c r="J750" s="58"/>
      <c r="K750" s="58"/>
      <c r="L750" s="58"/>
      <c r="M750" s="58"/>
      <c r="N750" s="58"/>
      <c r="O750" s="58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</row>
    <row r="751" spans="1:27" ht="24.75" customHeight="1" x14ac:dyDescent="0.15">
      <c r="A751" s="9"/>
      <c r="B751" s="56"/>
      <c r="C751" s="39"/>
      <c r="D751" s="57"/>
      <c r="E751" s="57"/>
      <c r="F751" s="9"/>
      <c r="G751" s="9"/>
      <c r="H751" s="58"/>
      <c r="I751" s="9"/>
      <c r="J751" s="58"/>
      <c r="K751" s="58"/>
      <c r="L751" s="58"/>
      <c r="M751" s="58"/>
      <c r="N751" s="58"/>
      <c r="O751" s="58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</row>
    <row r="752" spans="1:27" ht="24.75" customHeight="1" x14ac:dyDescent="0.15">
      <c r="A752" s="9"/>
      <c r="B752" s="56"/>
      <c r="C752" s="39"/>
      <c r="D752" s="57"/>
      <c r="E752" s="57"/>
      <c r="F752" s="9"/>
      <c r="G752" s="9"/>
      <c r="H752" s="58"/>
      <c r="I752" s="9"/>
      <c r="J752" s="58"/>
      <c r="K752" s="58"/>
      <c r="L752" s="58"/>
      <c r="M752" s="58"/>
      <c r="N752" s="58"/>
      <c r="O752" s="58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</row>
    <row r="753" spans="1:27" ht="24.75" customHeight="1" x14ac:dyDescent="0.15">
      <c r="A753" s="9"/>
      <c r="B753" s="56"/>
      <c r="C753" s="39"/>
      <c r="D753" s="57"/>
      <c r="E753" s="57"/>
      <c r="F753" s="9"/>
      <c r="G753" s="9"/>
      <c r="H753" s="58"/>
      <c r="I753" s="9"/>
      <c r="J753" s="58"/>
      <c r="K753" s="58"/>
      <c r="L753" s="58"/>
      <c r="M753" s="58"/>
      <c r="N753" s="58"/>
      <c r="O753" s="58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</row>
    <row r="754" spans="1:27" ht="24.75" customHeight="1" x14ac:dyDescent="0.15">
      <c r="A754" s="9"/>
      <c r="B754" s="56"/>
      <c r="C754" s="39"/>
      <c r="D754" s="57"/>
      <c r="E754" s="57"/>
      <c r="F754" s="9"/>
      <c r="G754" s="9"/>
      <c r="H754" s="58"/>
      <c r="I754" s="9"/>
      <c r="J754" s="58"/>
      <c r="K754" s="58"/>
      <c r="L754" s="58"/>
      <c r="M754" s="58"/>
      <c r="N754" s="58"/>
      <c r="O754" s="58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</row>
    <row r="755" spans="1:27" ht="24.75" customHeight="1" x14ac:dyDescent="0.15">
      <c r="A755" s="9"/>
      <c r="B755" s="56"/>
      <c r="C755" s="39"/>
      <c r="D755" s="57"/>
      <c r="E755" s="57"/>
      <c r="F755" s="9"/>
      <c r="G755" s="9"/>
      <c r="H755" s="58"/>
      <c r="I755" s="9"/>
      <c r="J755" s="58"/>
      <c r="K755" s="58"/>
      <c r="L755" s="58"/>
      <c r="M755" s="58"/>
      <c r="N755" s="58"/>
      <c r="O755" s="58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</row>
    <row r="756" spans="1:27" ht="24.75" customHeight="1" x14ac:dyDescent="0.15">
      <c r="A756" s="9"/>
      <c r="B756" s="56"/>
      <c r="C756" s="39"/>
      <c r="D756" s="57"/>
      <c r="E756" s="57"/>
      <c r="F756" s="9"/>
      <c r="G756" s="9"/>
      <c r="H756" s="58"/>
      <c r="I756" s="9"/>
      <c r="J756" s="58"/>
      <c r="K756" s="58"/>
      <c r="L756" s="58"/>
      <c r="M756" s="58"/>
      <c r="N756" s="58"/>
      <c r="O756" s="58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</row>
    <row r="757" spans="1:27" ht="24.75" customHeight="1" x14ac:dyDescent="0.15">
      <c r="A757" s="9"/>
      <c r="B757" s="56"/>
      <c r="C757" s="39"/>
      <c r="D757" s="57"/>
      <c r="E757" s="57"/>
      <c r="F757" s="9"/>
      <c r="G757" s="9"/>
      <c r="H757" s="58"/>
      <c r="I757" s="9"/>
      <c r="J757" s="58"/>
      <c r="K757" s="58"/>
      <c r="L757" s="58"/>
      <c r="M757" s="58"/>
      <c r="N757" s="58"/>
      <c r="O757" s="58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</row>
    <row r="758" spans="1:27" ht="24.75" customHeight="1" x14ac:dyDescent="0.15">
      <c r="A758" s="9"/>
      <c r="B758" s="56"/>
      <c r="C758" s="39"/>
      <c r="D758" s="57"/>
      <c r="E758" s="57"/>
      <c r="F758" s="9"/>
      <c r="G758" s="9"/>
      <c r="H758" s="58"/>
      <c r="I758" s="9"/>
      <c r="J758" s="58"/>
      <c r="K758" s="58"/>
      <c r="L758" s="58"/>
      <c r="M758" s="58"/>
      <c r="N758" s="58"/>
      <c r="O758" s="58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</row>
    <row r="759" spans="1:27" ht="24.75" customHeight="1" x14ac:dyDescent="0.15">
      <c r="A759" s="9"/>
      <c r="B759" s="56"/>
      <c r="C759" s="39"/>
      <c r="D759" s="57"/>
      <c r="E759" s="57"/>
      <c r="F759" s="9"/>
      <c r="G759" s="9"/>
      <c r="H759" s="58"/>
      <c r="I759" s="9"/>
      <c r="J759" s="58"/>
      <c r="K759" s="58"/>
      <c r="L759" s="58"/>
      <c r="M759" s="58"/>
      <c r="N759" s="58"/>
      <c r="O759" s="58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</row>
    <row r="760" spans="1:27" ht="24.75" customHeight="1" x14ac:dyDescent="0.15">
      <c r="A760" s="9"/>
      <c r="B760" s="56"/>
      <c r="C760" s="39"/>
      <c r="D760" s="57"/>
      <c r="E760" s="57"/>
      <c r="F760" s="9"/>
      <c r="G760" s="9"/>
      <c r="H760" s="58"/>
      <c r="I760" s="9"/>
      <c r="J760" s="58"/>
      <c r="K760" s="58"/>
      <c r="L760" s="58"/>
      <c r="M760" s="58"/>
      <c r="N760" s="58"/>
      <c r="O760" s="58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</row>
    <row r="761" spans="1:27" ht="24.75" customHeight="1" x14ac:dyDescent="0.15">
      <c r="A761" s="9"/>
      <c r="B761" s="56"/>
      <c r="C761" s="39"/>
      <c r="D761" s="57"/>
      <c r="E761" s="57"/>
      <c r="F761" s="9"/>
      <c r="G761" s="9"/>
      <c r="H761" s="58"/>
      <c r="I761" s="9"/>
      <c r="J761" s="58"/>
      <c r="K761" s="58"/>
      <c r="L761" s="58"/>
      <c r="M761" s="58"/>
      <c r="N761" s="58"/>
      <c r="O761" s="58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</row>
    <row r="762" spans="1:27" ht="24.75" customHeight="1" x14ac:dyDescent="0.15">
      <c r="A762" s="9"/>
      <c r="B762" s="56"/>
      <c r="C762" s="39"/>
      <c r="D762" s="57"/>
      <c r="E762" s="57"/>
      <c r="F762" s="9"/>
      <c r="G762" s="9"/>
      <c r="H762" s="58"/>
      <c r="I762" s="9"/>
      <c r="J762" s="58"/>
      <c r="K762" s="58"/>
      <c r="L762" s="58"/>
      <c r="M762" s="58"/>
      <c r="N762" s="58"/>
      <c r="O762" s="58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</row>
    <row r="763" spans="1:27" ht="24.75" customHeight="1" x14ac:dyDescent="0.15">
      <c r="A763" s="9"/>
      <c r="B763" s="56"/>
      <c r="C763" s="39"/>
      <c r="D763" s="57"/>
      <c r="E763" s="57"/>
      <c r="F763" s="9"/>
      <c r="G763" s="9"/>
      <c r="H763" s="58"/>
      <c r="I763" s="9"/>
      <c r="J763" s="58"/>
      <c r="K763" s="58"/>
      <c r="L763" s="58"/>
      <c r="M763" s="58"/>
      <c r="N763" s="58"/>
      <c r="O763" s="58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</row>
    <row r="764" spans="1:27" ht="24.75" customHeight="1" x14ac:dyDescent="0.15">
      <c r="A764" s="9"/>
      <c r="B764" s="56"/>
      <c r="C764" s="39"/>
      <c r="D764" s="57"/>
      <c r="E764" s="57"/>
      <c r="F764" s="9"/>
      <c r="G764" s="9"/>
      <c r="H764" s="58"/>
      <c r="I764" s="9"/>
      <c r="J764" s="58"/>
      <c r="K764" s="58"/>
      <c r="L764" s="58"/>
      <c r="M764" s="58"/>
      <c r="N764" s="58"/>
      <c r="O764" s="58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</row>
    <row r="765" spans="1:27" ht="24.75" customHeight="1" x14ac:dyDescent="0.15">
      <c r="A765" s="9"/>
      <c r="B765" s="56"/>
      <c r="C765" s="39"/>
      <c r="D765" s="57"/>
      <c r="E765" s="57"/>
      <c r="F765" s="9"/>
      <c r="G765" s="9"/>
      <c r="H765" s="58"/>
      <c r="I765" s="9"/>
      <c r="J765" s="58"/>
      <c r="K765" s="58"/>
      <c r="L765" s="58"/>
      <c r="M765" s="58"/>
      <c r="N765" s="58"/>
      <c r="O765" s="58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</row>
    <row r="766" spans="1:27" ht="24.75" customHeight="1" x14ac:dyDescent="0.15">
      <c r="A766" s="9"/>
      <c r="B766" s="56"/>
      <c r="C766" s="39"/>
      <c r="D766" s="57"/>
      <c r="E766" s="57"/>
      <c r="F766" s="9"/>
      <c r="G766" s="9"/>
      <c r="H766" s="58"/>
      <c r="I766" s="9"/>
      <c r="J766" s="58"/>
      <c r="K766" s="58"/>
      <c r="L766" s="58"/>
      <c r="M766" s="58"/>
      <c r="N766" s="58"/>
      <c r="O766" s="58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</row>
    <row r="767" spans="1:27" ht="24.75" customHeight="1" x14ac:dyDescent="0.15">
      <c r="A767" s="9"/>
      <c r="B767" s="56"/>
      <c r="C767" s="39"/>
      <c r="D767" s="57"/>
      <c r="E767" s="57"/>
      <c r="F767" s="9"/>
      <c r="G767" s="9"/>
      <c r="H767" s="58"/>
      <c r="I767" s="9"/>
      <c r="J767" s="58"/>
      <c r="K767" s="58"/>
      <c r="L767" s="58"/>
      <c r="M767" s="58"/>
      <c r="N767" s="58"/>
      <c r="O767" s="58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</row>
    <row r="768" spans="1:27" ht="24.75" customHeight="1" x14ac:dyDescent="0.15">
      <c r="A768" s="9"/>
      <c r="B768" s="56"/>
      <c r="C768" s="39"/>
      <c r="D768" s="57"/>
      <c r="E768" s="57"/>
      <c r="F768" s="9"/>
      <c r="G768" s="9"/>
      <c r="H768" s="58"/>
      <c r="I768" s="9"/>
      <c r="J768" s="58"/>
      <c r="K768" s="58"/>
      <c r="L768" s="58"/>
      <c r="M768" s="58"/>
      <c r="N768" s="58"/>
      <c r="O768" s="58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</row>
    <row r="769" spans="1:27" ht="24.75" customHeight="1" x14ac:dyDescent="0.15">
      <c r="A769" s="9"/>
      <c r="B769" s="56"/>
      <c r="C769" s="39"/>
      <c r="D769" s="57"/>
      <c r="E769" s="57"/>
      <c r="F769" s="9"/>
      <c r="G769" s="9"/>
      <c r="H769" s="58"/>
      <c r="I769" s="9"/>
      <c r="J769" s="58"/>
      <c r="K769" s="58"/>
      <c r="L769" s="58"/>
      <c r="M769" s="58"/>
      <c r="N769" s="58"/>
      <c r="O769" s="58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</row>
    <row r="770" spans="1:27" ht="24.75" customHeight="1" x14ac:dyDescent="0.15">
      <c r="A770" s="9"/>
      <c r="B770" s="56"/>
      <c r="C770" s="39"/>
      <c r="D770" s="57"/>
      <c r="E770" s="57"/>
      <c r="F770" s="9"/>
      <c r="G770" s="9"/>
      <c r="H770" s="58"/>
      <c r="I770" s="9"/>
      <c r="J770" s="58"/>
      <c r="K770" s="58"/>
      <c r="L770" s="58"/>
      <c r="M770" s="58"/>
      <c r="N770" s="58"/>
      <c r="O770" s="58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</row>
    <row r="771" spans="1:27" ht="24.75" customHeight="1" x14ac:dyDescent="0.15">
      <c r="A771" s="9"/>
      <c r="B771" s="56"/>
      <c r="C771" s="39"/>
      <c r="D771" s="57"/>
      <c r="E771" s="57"/>
      <c r="F771" s="9"/>
      <c r="G771" s="9"/>
      <c r="H771" s="58"/>
      <c r="I771" s="9"/>
      <c r="J771" s="58"/>
      <c r="K771" s="58"/>
      <c r="L771" s="58"/>
      <c r="M771" s="58"/>
      <c r="N771" s="58"/>
      <c r="O771" s="58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</row>
    <row r="772" spans="1:27" ht="24.75" customHeight="1" x14ac:dyDescent="0.15">
      <c r="A772" s="9"/>
      <c r="B772" s="56"/>
      <c r="C772" s="39"/>
      <c r="D772" s="57"/>
      <c r="E772" s="57"/>
      <c r="F772" s="9"/>
      <c r="G772" s="9"/>
      <c r="H772" s="58"/>
      <c r="I772" s="9"/>
      <c r="J772" s="58"/>
      <c r="K772" s="58"/>
      <c r="L772" s="58"/>
      <c r="M772" s="58"/>
      <c r="N772" s="58"/>
      <c r="O772" s="58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</row>
    <row r="773" spans="1:27" ht="24.75" customHeight="1" x14ac:dyDescent="0.15">
      <c r="A773" s="9"/>
      <c r="B773" s="56"/>
      <c r="C773" s="39"/>
      <c r="D773" s="57"/>
      <c r="E773" s="57"/>
      <c r="F773" s="9"/>
      <c r="G773" s="9"/>
      <c r="H773" s="58"/>
      <c r="I773" s="9"/>
      <c r="J773" s="58"/>
      <c r="K773" s="58"/>
      <c r="L773" s="58"/>
      <c r="M773" s="58"/>
      <c r="N773" s="58"/>
      <c r="O773" s="58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</row>
    <row r="774" spans="1:27" ht="24.75" customHeight="1" x14ac:dyDescent="0.15">
      <c r="A774" s="9"/>
      <c r="B774" s="56"/>
      <c r="C774" s="39"/>
      <c r="D774" s="57"/>
      <c r="E774" s="57"/>
      <c r="F774" s="9"/>
      <c r="G774" s="9"/>
      <c r="H774" s="58"/>
      <c r="I774" s="9"/>
      <c r="J774" s="58"/>
      <c r="K774" s="58"/>
      <c r="L774" s="58"/>
      <c r="M774" s="58"/>
      <c r="N774" s="58"/>
      <c r="O774" s="58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</row>
    <row r="775" spans="1:27" ht="24.75" customHeight="1" x14ac:dyDescent="0.15">
      <c r="A775" s="9"/>
      <c r="B775" s="56"/>
      <c r="C775" s="39"/>
      <c r="D775" s="57"/>
      <c r="E775" s="57"/>
      <c r="F775" s="9"/>
      <c r="G775" s="9"/>
      <c r="H775" s="58"/>
      <c r="I775" s="9"/>
      <c r="J775" s="58"/>
      <c r="K775" s="58"/>
      <c r="L775" s="58"/>
      <c r="M775" s="58"/>
      <c r="N775" s="58"/>
      <c r="O775" s="58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</row>
    <row r="776" spans="1:27" ht="24.75" customHeight="1" x14ac:dyDescent="0.15">
      <c r="A776" s="9"/>
      <c r="B776" s="56"/>
      <c r="C776" s="39"/>
      <c r="D776" s="57"/>
      <c r="E776" s="57"/>
      <c r="F776" s="9"/>
      <c r="G776" s="9"/>
      <c r="H776" s="58"/>
      <c r="I776" s="9"/>
      <c r="J776" s="58"/>
      <c r="K776" s="58"/>
      <c r="L776" s="58"/>
      <c r="M776" s="58"/>
      <c r="N776" s="58"/>
      <c r="O776" s="58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</row>
    <row r="777" spans="1:27" ht="24.75" customHeight="1" x14ac:dyDescent="0.15">
      <c r="A777" s="9"/>
      <c r="B777" s="56"/>
      <c r="C777" s="39"/>
      <c r="D777" s="57"/>
      <c r="E777" s="57"/>
      <c r="F777" s="9"/>
      <c r="G777" s="9"/>
      <c r="H777" s="58"/>
      <c r="I777" s="9"/>
      <c r="J777" s="58"/>
      <c r="K777" s="58"/>
      <c r="L777" s="58"/>
      <c r="M777" s="58"/>
      <c r="N777" s="58"/>
      <c r="O777" s="58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</row>
    <row r="778" spans="1:27" ht="24.75" customHeight="1" x14ac:dyDescent="0.15">
      <c r="A778" s="9"/>
      <c r="B778" s="56"/>
      <c r="C778" s="39"/>
      <c r="D778" s="57"/>
      <c r="E778" s="57"/>
      <c r="F778" s="9"/>
      <c r="G778" s="9"/>
      <c r="H778" s="58"/>
      <c r="I778" s="9"/>
      <c r="J778" s="58"/>
      <c r="K778" s="58"/>
      <c r="L778" s="58"/>
      <c r="M778" s="58"/>
      <c r="N778" s="58"/>
      <c r="O778" s="58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</row>
    <row r="779" spans="1:27" ht="24.75" customHeight="1" x14ac:dyDescent="0.15">
      <c r="A779" s="9"/>
      <c r="B779" s="56"/>
      <c r="C779" s="39"/>
      <c r="D779" s="57"/>
      <c r="E779" s="57"/>
      <c r="F779" s="9"/>
      <c r="G779" s="9"/>
      <c r="H779" s="58"/>
      <c r="I779" s="9"/>
      <c r="J779" s="58"/>
      <c r="K779" s="58"/>
      <c r="L779" s="58"/>
      <c r="M779" s="58"/>
      <c r="N779" s="58"/>
      <c r="O779" s="58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</row>
    <row r="780" spans="1:27" ht="24.75" customHeight="1" x14ac:dyDescent="0.15">
      <c r="A780" s="9"/>
      <c r="B780" s="56"/>
      <c r="C780" s="39"/>
      <c r="D780" s="57"/>
      <c r="E780" s="57"/>
      <c r="F780" s="9"/>
      <c r="G780" s="9"/>
      <c r="H780" s="58"/>
      <c r="I780" s="9"/>
      <c r="J780" s="58"/>
      <c r="K780" s="58"/>
      <c r="L780" s="58"/>
      <c r="M780" s="58"/>
      <c r="N780" s="58"/>
      <c r="O780" s="58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</row>
    <row r="781" spans="1:27" ht="24.75" customHeight="1" x14ac:dyDescent="0.15">
      <c r="A781" s="9"/>
      <c r="B781" s="56"/>
      <c r="C781" s="39"/>
      <c r="D781" s="57"/>
      <c r="E781" s="57"/>
      <c r="F781" s="9"/>
      <c r="G781" s="9"/>
      <c r="H781" s="58"/>
      <c r="I781" s="9"/>
      <c r="J781" s="58"/>
      <c r="K781" s="58"/>
      <c r="L781" s="58"/>
      <c r="M781" s="58"/>
      <c r="N781" s="58"/>
      <c r="O781" s="58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</row>
    <row r="782" spans="1:27" ht="24.75" customHeight="1" x14ac:dyDescent="0.15">
      <c r="A782" s="9"/>
      <c r="B782" s="56"/>
      <c r="C782" s="39"/>
      <c r="D782" s="57"/>
      <c r="E782" s="57"/>
      <c r="F782" s="9"/>
      <c r="G782" s="9"/>
      <c r="H782" s="58"/>
      <c r="I782" s="9"/>
      <c r="J782" s="58"/>
      <c r="K782" s="58"/>
      <c r="L782" s="58"/>
      <c r="M782" s="58"/>
      <c r="N782" s="58"/>
      <c r="O782" s="58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</row>
    <row r="783" spans="1:27" ht="24.75" customHeight="1" x14ac:dyDescent="0.15">
      <c r="A783" s="9"/>
      <c r="B783" s="56"/>
      <c r="C783" s="39"/>
      <c r="D783" s="57"/>
      <c r="E783" s="57"/>
      <c r="F783" s="9"/>
      <c r="G783" s="9"/>
      <c r="H783" s="58"/>
      <c r="I783" s="9"/>
      <c r="J783" s="58"/>
      <c r="K783" s="58"/>
      <c r="L783" s="58"/>
      <c r="M783" s="58"/>
      <c r="N783" s="58"/>
      <c r="O783" s="58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</row>
    <row r="784" spans="1:27" ht="24.75" customHeight="1" x14ac:dyDescent="0.15">
      <c r="A784" s="9"/>
      <c r="B784" s="56"/>
      <c r="C784" s="39"/>
      <c r="D784" s="57"/>
      <c r="E784" s="57"/>
      <c r="F784" s="9"/>
      <c r="G784" s="9"/>
      <c r="H784" s="58"/>
      <c r="I784" s="9"/>
      <c r="J784" s="58"/>
      <c r="K784" s="58"/>
      <c r="L784" s="58"/>
      <c r="M784" s="58"/>
      <c r="N784" s="58"/>
      <c r="O784" s="58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</row>
    <row r="785" spans="1:27" ht="24.75" customHeight="1" x14ac:dyDescent="0.15">
      <c r="A785" s="9"/>
      <c r="B785" s="56"/>
      <c r="C785" s="39"/>
      <c r="D785" s="57"/>
      <c r="E785" s="57"/>
      <c r="F785" s="9"/>
      <c r="G785" s="9"/>
      <c r="H785" s="58"/>
      <c r="I785" s="9"/>
      <c r="J785" s="58"/>
      <c r="K785" s="58"/>
      <c r="L785" s="58"/>
      <c r="M785" s="58"/>
      <c r="N785" s="58"/>
      <c r="O785" s="58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</row>
    <row r="786" spans="1:27" ht="24.75" customHeight="1" x14ac:dyDescent="0.15">
      <c r="A786" s="9"/>
      <c r="B786" s="56"/>
      <c r="C786" s="39"/>
      <c r="D786" s="57"/>
      <c r="E786" s="57"/>
      <c r="F786" s="9"/>
      <c r="G786" s="9"/>
      <c r="H786" s="58"/>
      <c r="I786" s="9"/>
      <c r="J786" s="58"/>
      <c r="K786" s="58"/>
      <c r="L786" s="58"/>
      <c r="M786" s="58"/>
      <c r="N786" s="58"/>
      <c r="O786" s="58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</row>
    <row r="787" spans="1:27" ht="24.75" customHeight="1" x14ac:dyDescent="0.15">
      <c r="A787" s="9"/>
      <c r="B787" s="56"/>
      <c r="C787" s="39"/>
      <c r="D787" s="57"/>
      <c r="E787" s="57"/>
      <c r="F787" s="9"/>
      <c r="G787" s="9"/>
      <c r="H787" s="58"/>
      <c r="I787" s="9"/>
      <c r="J787" s="58"/>
      <c r="K787" s="58"/>
      <c r="L787" s="58"/>
      <c r="M787" s="58"/>
      <c r="N787" s="58"/>
      <c r="O787" s="58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</row>
    <row r="788" spans="1:27" ht="24.75" customHeight="1" x14ac:dyDescent="0.15">
      <c r="A788" s="9"/>
      <c r="B788" s="56"/>
      <c r="C788" s="39"/>
      <c r="D788" s="57"/>
      <c r="E788" s="57"/>
      <c r="F788" s="9"/>
      <c r="G788" s="9"/>
      <c r="H788" s="58"/>
      <c r="I788" s="9"/>
      <c r="J788" s="58"/>
      <c r="K788" s="58"/>
      <c r="L788" s="58"/>
      <c r="M788" s="58"/>
      <c r="N788" s="58"/>
      <c r="O788" s="58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</row>
    <row r="789" spans="1:27" ht="24.75" customHeight="1" x14ac:dyDescent="0.15">
      <c r="A789" s="9"/>
      <c r="B789" s="56"/>
      <c r="C789" s="39"/>
      <c r="D789" s="57"/>
      <c r="E789" s="57"/>
      <c r="F789" s="9"/>
      <c r="G789" s="9"/>
      <c r="H789" s="58"/>
      <c r="I789" s="9"/>
      <c r="J789" s="58"/>
      <c r="K789" s="58"/>
      <c r="L789" s="58"/>
      <c r="M789" s="58"/>
      <c r="N789" s="58"/>
      <c r="O789" s="58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</row>
    <row r="790" spans="1:27" ht="24.75" customHeight="1" x14ac:dyDescent="0.15">
      <c r="A790" s="9"/>
      <c r="B790" s="56"/>
      <c r="C790" s="39"/>
      <c r="D790" s="57"/>
      <c r="E790" s="57"/>
      <c r="F790" s="9"/>
      <c r="G790" s="9"/>
      <c r="H790" s="58"/>
      <c r="I790" s="9"/>
      <c r="J790" s="58"/>
      <c r="K790" s="58"/>
      <c r="L790" s="58"/>
      <c r="M790" s="58"/>
      <c r="N790" s="58"/>
      <c r="O790" s="58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</row>
    <row r="791" spans="1:27" ht="24.75" customHeight="1" x14ac:dyDescent="0.15">
      <c r="A791" s="9"/>
      <c r="B791" s="56"/>
      <c r="C791" s="39"/>
      <c r="D791" s="57"/>
      <c r="E791" s="57"/>
      <c r="F791" s="9"/>
      <c r="G791" s="9"/>
      <c r="H791" s="58"/>
      <c r="I791" s="9"/>
      <c r="J791" s="58"/>
      <c r="K791" s="58"/>
      <c r="L791" s="58"/>
      <c r="M791" s="58"/>
      <c r="N791" s="58"/>
      <c r="O791" s="58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</row>
    <row r="792" spans="1:27" ht="24.75" customHeight="1" x14ac:dyDescent="0.15">
      <c r="A792" s="9"/>
      <c r="B792" s="56"/>
      <c r="C792" s="39"/>
      <c r="D792" s="57"/>
      <c r="E792" s="57"/>
      <c r="F792" s="9"/>
      <c r="G792" s="9"/>
      <c r="H792" s="58"/>
      <c r="I792" s="9"/>
      <c r="J792" s="58"/>
      <c r="K792" s="58"/>
      <c r="L792" s="58"/>
      <c r="M792" s="58"/>
      <c r="N792" s="58"/>
      <c r="O792" s="58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</row>
    <row r="793" spans="1:27" ht="24.75" customHeight="1" x14ac:dyDescent="0.15">
      <c r="A793" s="9"/>
      <c r="B793" s="56"/>
      <c r="C793" s="39"/>
      <c r="D793" s="57"/>
      <c r="E793" s="57"/>
      <c r="F793" s="9"/>
      <c r="G793" s="9"/>
      <c r="H793" s="58"/>
      <c r="I793" s="9"/>
      <c r="J793" s="58"/>
      <c r="K793" s="58"/>
      <c r="L793" s="58"/>
      <c r="M793" s="58"/>
      <c r="N793" s="58"/>
      <c r="O793" s="58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</row>
    <row r="794" spans="1:27" ht="24.75" customHeight="1" x14ac:dyDescent="0.15">
      <c r="A794" s="9"/>
      <c r="B794" s="56"/>
      <c r="C794" s="39"/>
      <c r="D794" s="57"/>
      <c r="E794" s="57"/>
      <c r="F794" s="9"/>
      <c r="G794" s="9"/>
      <c r="H794" s="58"/>
      <c r="I794" s="9"/>
      <c r="J794" s="58"/>
      <c r="K794" s="58"/>
      <c r="L794" s="58"/>
      <c r="M794" s="58"/>
      <c r="N794" s="58"/>
      <c r="O794" s="58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</row>
    <row r="795" spans="1:27" ht="24.75" customHeight="1" x14ac:dyDescent="0.15">
      <c r="A795" s="9"/>
      <c r="B795" s="56"/>
      <c r="C795" s="39"/>
      <c r="D795" s="57"/>
      <c r="E795" s="57"/>
      <c r="F795" s="9"/>
      <c r="G795" s="9"/>
      <c r="H795" s="58"/>
      <c r="I795" s="9"/>
      <c r="J795" s="58"/>
      <c r="K795" s="58"/>
      <c r="L795" s="58"/>
      <c r="M795" s="58"/>
      <c r="N795" s="58"/>
      <c r="O795" s="58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</row>
    <row r="796" spans="1:27" ht="24.75" customHeight="1" x14ac:dyDescent="0.15">
      <c r="A796" s="9"/>
      <c r="B796" s="56"/>
      <c r="C796" s="39"/>
      <c r="D796" s="57"/>
      <c r="E796" s="57"/>
      <c r="F796" s="9"/>
      <c r="G796" s="9"/>
      <c r="H796" s="58"/>
      <c r="I796" s="9"/>
      <c r="J796" s="58"/>
      <c r="K796" s="58"/>
      <c r="L796" s="58"/>
      <c r="M796" s="58"/>
      <c r="N796" s="58"/>
      <c r="O796" s="58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</row>
    <row r="797" spans="1:27" ht="24.75" customHeight="1" x14ac:dyDescent="0.15">
      <c r="A797" s="9"/>
      <c r="B797" s="56"/>
      <c r="C797" s="39"/>
      <c r="D797" s="57"/>
      <c r="E797" s="57"/>
      <c r="F797" s="9"/>
      <c r="G797" s="9"/>
      <c r="H797" s="58"/>
      <c r="I797" s="9"/>
      <c r="J797" s="58"/>
      <c r="K797" s="58"/>
      <c r="L797" s="58"/>
      <c r="M797" s="58"/>
      <c r="N797" s="58"/>
      <c r="O797" s="58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</row>
    <row r="798" spans="1:27" ht="24.75" customHeight="1" x14ac:dyDescent="0.15">
      <c r="A798" s="9"/>
      <c r="B798" s="56"/>
      <c r="C798" s="39"/>
      <c r="D798" s="57"/>
      <c r="E798" s="57"/>
      <c r="F798" s="9"/>
      <c r="G798" s="9"/>
      <c r="H798" s="58"/>
      <c r="I798" s="9"/>
      <c r="J798" s="58"/>
      <c r="K798" s="58"/>
      <c r="L798" s="58"/>
      <c r="M798" s="58"/>
      <c r="N798" s="58"/>
      <c r="O798" s="58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</row>
    <row r="799" spans="1:27" ht="24.75" customHeight="1" x14ac:dyDescent="0.15">
      <c r="A799" s="9"/>
      <c r="B799" s="56"/>
      <c r="C799" s="39"/>
      <c r="D799" s="57"/>
      <c r="E799" s="57"/>
      <c r="F799" s="9"/>
      <c r="G799" s="9"/>
      <c r="H799" s="58"/>
      <c r="I799" s="9"/>
      <c r="J799" s="58"/>
      <c r="K799" s="58"/>
      <c r="L799" s="58"/>
      <c r="M799" s="58"/>
      <c r="N799" s="58"/>
      <c r="O799" s="58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</row>
    <row r="800" spans="1:27" ht="24.75" customHeight="1" x14ac:dyDescent="0.15">
      <c r="A800" s="9"/>
      <c r="B800" s="56"/>
      <c r="C800" s="39"/>
      <c r="D800" s="57"/>
      <c r="E800" s="57"/>
      <c r="F800" s="9"/>
      <c r="G800" s="9"/>
      <c r="H800" s="58"/>
      <c r="I800" s="9"/>
      <c r="J800" s="58"/>
      <c r="K800" s="58"/>
      <c r="L800" s="58"/>
      <c r="M800" s="58"/>
      <c r="N800" s="58"/>
      <c r="O800" s="58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</row>
    <row r="801" spans="1:27" ht="24.75" customHeight="1" x14ac:dyDescent="0.15">
      <c r="A801" s="9"/>
      <c r="B801" s="56"/>
      <c r="C801" s="39"/>
      <c r="D801" s="57"/>
      <c r="E801" s="57"/>
      <c r="F801" s="9"/>
      <c r="G801" s="9"/>
      <c r="H801" s="58"/>
      <c r="I801" s="9"/>
      <c r="J801" s="58"/>
      <c r="K801" s="58"/>
      <c r="L801" s="58"/>
      <c r="M801" s="58"/>
      <c r="N801" s="58"/>
      <c r="O801" s="58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</row>
    <row r="802" spans="1:27" ht="24.75" customHeight="1" x14ac:dyDescent="0.15">
      <c r="A802" s="9"/>
      <c r="B802" s="56"/>
      <c r="C802" s="39"/>
      <c r="D802" s="57"/>
      <c r="E802" s="57"/>
      <c r="F802" s="9"/>
      <c r="G802" s="9"/>
      <c r="H802" s="58"/>
      <c r="I802" s="9"/>
      <c r="J802" s="58"/>
      <c r="K802" s="58"/>
      <c r="L802" s="58"/>
      <c r="M802" s="58"/>
      <c r="N802" s="58"/>
      <c r="O802" s="58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</row>
    <row r="803" spans="1:27" ht="24.75" customHeight="1" x14ac:dyDescent="0.15">
      <c r="A803" s="9"/>
      <c r="B803" s="56"/>
      <c r="C803" s="39"/>
      <c r="D803" s="57"/>
      <c r="E803" s="57"/>
      <c r="F803" s="9"/>
      <c r="G803" s="9"/>
      <c r="H803" s="58"/>
      <c r="I803" s="9"/>
      <c r="J803" s="58"/>
      <c r="K803" s="58"/>
      <c r="L803" s="58"/>
      <c r="M803" s="58"/>
      <c r="N803" s="58"/>
      <c r="O803" s="58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</row>
    <row r="804" spans="1:27" ht="24.75" customHeight="1" x14ac:dyDescent="0.15">
      <c r="A804" s="9"/>
      <c r="B804" s="56"/>
      <c r="C804" s="39"/>
      <c r="D804" s="57"/>
      <c r="E804" s="57"/>
      <c r="F804" s="9"/>
      <c r="G804" s="9"/>
      <c r="H804" s="58"/>
      <c r="I804" s="9"/>
      <c r="J804" s="58"/>
      <c r="K804" s="58"/>
      <c r="L804" s="58"/>
      <c r="M804" s="58"/>
      <c r="N804" s="58"/>
      <c r="O804" s="58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</row>
    <row r="805" spans="1:27" ht="24.75" customHeight="1" x14ac:dyDescent="0.15">
      <c r="A805" s="9"/>
      <c r="B805" s="56"/>
      <c r="C805" s="39"/>
      <c r="D805" s="57"/>
      <c r="E805" s="57"/>
      <c r="F805" s="9"/>
      <c r="G805" s="9"/>
      <c r="H805" s="58"/>
      <c r="I805" s="9"/>
      <c r="J805" s="58"/>
      <c r="K805" s="58"/>
      <c r="L805" s="58"/>
      <c r="M805" s="58"/>
      <c r="N805" s="58"/>
      <c r="O805" s="58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</row>
    <row r="806" spans="1:27" ht="24.75" customHeight="1" x14ac:dyDescent="0.15">
      <c r="A806" s="9"/>
      <c r="B806" s="56"/>
      <c r="C806" s="39"/>
      <c r="D806" s="57"/>
      <c r="E806" s="57"/>
      <c r="F806" s="9"/>
      <c r="G806" s="9"/>
      <c r="H806" s="58"/>
      <c r="I806" s="9"/>
      <c r="J806" s="58"/>
      <c r="K806" s="58"/>
      <c r="L806" s="58"/>
      <c r="M806" s="58"/>
      <c r="N806" s="58"/>
      <c r="O806" s="58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</row>
    <row r="807" spans="1:27" ht="24.75" customHeight="1" x14ac:dyDescent="0.15">
      <c r="A807" s="9"/>
      <c r="B807" s="56"/>
      <c r="C807" s="39"/>
      <c r="D807" s="57"/>
      <c r="E807" s="57"/>
      <c r="F807" s="9"/>
      <c r="G807" s="9"/>
      <c r="H807" s="58"/>
      <c r="I807" s="9"/>
      <c r="J807" s="58"/>
      <c r="K807" s="58"/>
      <c r="L807" s="58"/>
      <c r="M807" s="58"/>
      <c r="N807" s="58"/>
      <c r="O807" s="58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</row>
    <row r="808" spans="1:27" ht="24.75" customHeight="1" x14ac:dyDescent="0.15">
      <c r="A808" s="9"/>
      <c r="B808" s="56"/>
      <c r="C808" s="39"/>
      <c r="D808" s="57"/>
      <c r="E808" s="57"/>
      <c r="F808" s="9"/>
      <c r="G808" s="9"/>
      <c r="H808" s="58"/>
      <c r="I808" s="9"/>
      <c r="J808" s="58"/>
      <c r="K808" s="58"/>
      <c r="L808" s="58"/>
      <c r="M808" s="58"/>
      <c r="N808" s="58"/>
      <c r="O808" s="58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</row>
    <row r="809" spans="1:27" ht="24.75" customHeight="1" x14ac:dyDescent="0.15">
      <c r="A809" s="9"/>
      <c r="B809" s="56"/>
      <c r="C809" s="39"/>
      <c r="D809" s="57"/>
      <c r="E809" s="57"/>
      <c r="F809" s="9"/>
      <c r="G809" s="9"/>
      <c r="H809" s="58"/>
      <c r="I809" s="9"/>
      <c r="J809" s="58"/>
      <c r="K809" s="58"/>
      <c r="L809" s="58"/>
      <c r="M809" s="58"/>
      <c r="N809" s="58"/>
      <c r="O809" s="58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</row>
    <row r="810" spans="1:27" ht="24.75" customHeight="1" x14ac:dyDescent="0.15">
      <c r="A810" s="9"/>
      <c r="B810" s="56"/>
      <c r="C810" s="39"/>
      <c r="D810" s="57"/>
      <c r="E810" s="57"/>
      <c r="F810" s="9"/>
      <c r="G810" s="9"/>
      <c r="H810" s="58"/>
      <c r="I810" s="9"/>
      <c r="J810" s="58"/>
      <c r="K810" s="58"/>
      <c r="L810" s="58"/>
      <c r="M810" s="58"/>
      <c r="N810" s="58"/>
      <c r="O810" s="58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</row>
    <row r="811" spans="1:27" ht="24.75" customHeight="1" x14ac:dyDescent="0.15">
      <c r="A811" s="9"/>
      <c r="B811" s="56"/>
      <c r="C811" s="39"/>
      <c r="D811" s="57"/>
      <c r="E811" s="57"/>
      <c r="F811" s="9"/>
      <c r="G811" s="9"/>
      <c r="H811" s="58"/>
      <c r="I811" s="9"/>
      <c r="J811" s="58"/>
      <c r="K811" s="58"/>
      <c r="L811" s="58"/>
      <c r="M811" s="58"/>
      <c r="N811" s="58"/>
      <c r="O811" s="58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</row>
    <row r="812" spans="1:27" ht="24.75" customHeight="1" x14ac:dyDescent="0.15">
      <c r="A812" s="9"/>
      <c r="B812" s="56"/>
      <c r="C812" s="39"/>
      <c r="D812" s="57"/>
      <c r="E812" s="57"/>
      <c r="F812" s="9"/>
      <c r="G812" s="9"/>
      <c r="H812" s="58"/>
      <c r="I812" s="9"/>
      <c r="J812" s="58"/>
      <c r="K812" s="58"/>
      <c r="L812" s="58"/>
      <c r="M812" s="58"/>
      <c r="N812" s="58"/>
      <c r="O812" s="58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</row>
    <row r="813" spans="1:27" ht="24.75" customHeight="1" x14ac:dyDescent="0.15">
      <c r="A813" s="9"/>
      <c r="B813" s="56"/>
      <c r="C813" s="39"/>
      <c r="D813" s="57"/>
      <c r="E813" s="57"/>
      <c r="F813" s="9"/>
      <c r="G813" s="9"/>
      <c r="H813" s="58"/>
      <c r="I813" s="9"/>
      <c r="J813" s="58"/>
      <c r="K813" s="58"/>
      <c r="L813" s="58"/>
      <c r="M813" s="58"/>
      <c r="N813" s="58"/>
      <c r="O813" s="58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</row>
    <row r="814" spans="1:27" ht="24.75" customHeight="1" x14ac:dyDescent="0.15">
      <c r="A814" s="9"/>
      <c r="B814" s="56"/>
      <c r="C814" s="39"/>
      <c r="D814" s="57"/>
      <c r="E814" s="57"/>
      <c r="F814" s="9"/>
      <c r="G814" s="9"/>
      <c r="H814" s="58"/>
      <c r="I814" s="9"/>
      <c r="J814" s="58"/>
      <c r="K814" s="58"/>
      <c r="L814" s="58"/>
      <c r="M814" s="58"/>
      <c r="N814" s="58"/>
      <c r="O814" s="58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</row>
    <row r="815" spans="1:27" ht="24.75" customHeight="1" x14ac:dyDescent="0.15">
      <c r="A815" s="9"/>
      <c r="B815" s="56"/>
      <c r="C815" s="39"/>
      <c r="D815" s="57"/>
      <c r="E815" s="57"/>
      <c r="F815" s="9"/>
      <c r="G815" s="9"/>
      <c r="H815" s="58"/>
      <c r="I815" s="9"/>
      <c r="J815" s="58"/>
      <c r="K815" s="58"/>
      <c r="L815" s="58"/>
      <c r="M815" s="58"/>
      <c r="N815" s="58"/>
      <c r="O815" s="58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</row>
    <row r="816" spans="1:27" ht="24.75" customHeight="1" x14ac:dyDescent="0.15">
      <c r="A816" s="9"/>
      <c r="B816" s="56"/>
      <c r="C816" s="39"/>
      <c r="D816" s="57"/>
      <c r="E816" s="57"/>
      <c r="F816" s="9"/>
      <c r="G816" s="9"/>
      <c r="H816" s="58"/>
      <c r="I816" s="9"/>
      <c r="J816" s="58"/>
      <c r="K816" s="58"/>
      <c r="L816" s="58"/>
      <c r="M816" s="58"/>
      <c r="N816" s="58"/>
      <c r="O816" s="58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</row>
    <row r="817" spans="1:27" ht="24.75" customHeight="1" x14ac:dyDescent="0.15">
      <c r="A817" s="9"/>
      <c r="B817" s="56"/>
      <c r="C817" s="39"/>
      <c r="D817" s="57"/>
      <c r="E817" s="57"/>
      <c r="F817" s="9"/>
      <c r="G817" s="9"/>
      <c r="H817" s="58"/>
      <c r="I817" s="9"/>
      <c r="J817" s="58"/>
      <c r="K817" s="58"/>
      <c r="L817" s="58"/>
      <c r="M817" s="58"/>
      <c r="N817" s="58"/>
      <c r="O817" s="58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</row>
    <row r="818" spans="1:27" ht="24.75" customHeight="1" x14ac:dyDescent="0.15">
      <c r="A818" s="9"/>
      <c r="B818" s="56"/>
      <c r="C818" s="39"/>
      <c r="D818" s="57"/>
      <c r="E818" s="57"/>
      <c r="F818" s="9"/>
      <c r="G818" s="9"/>
      <c r="H818" s="58"/>
      <c r="I818" s="9"/>
      <c r="J818" s="58"/>
      <c r="K818" s="58"/>
      <c r="L818" s="58"/>
      <c r="M818" s="58"/>
      <c r="N818" s="58"/>
      <c r="O818" s="58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</row>
    <row r="819" spans="1:27" ht="24.75" customHeight="1" x14ac:dyDescent="0.15">
      <c r="A819" s="9"/>
      <c r="B819" s="56"/>
      <c r="C819" s="39"/>
      <c r="D819" s="57"/>
      <c r="E819" s="57"/>
      <c r="F819" s="9"/>
      <c r="G819" s="9"/>
      <c r="H819" s="58"/>
      <c r="I819" s="9"/>
      <c r="J819" s="58"/>
      <c r="K819" s="58"/>
      <c r="L819" s="58"/>
      <c r="M819" s="58"/>
      <c r="N819" s="58"/>
      <c r="O819" s="58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</row>
    <row r="820" spans="1:27" ht="24.75" customHeight="1" x14ac:dyDescent="0.15">
      <c r="A820" s="9"/>
      <c r="B820" s="56"/>
      <c r="C820" s="39"/>
      <c r="D820" s="57"/>
      <c r="E820" s="57"/>
      <c r="F820" s="9"/>
      <c r="G820" s="9"/>
      <c r="H820" s="58"/>
      <c r="I820" s="9"/>
      <c r="J820" s="58"/>
      <c r="K820" s="58"/>
      <c r="L820" s="58"/>
      <c r="M820" s="58"/>
      <c r="N820" s="58"/>
      <c r="O820" s="58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</row>
    <row r="821" spans="1:27" ht="24.75" customHeight="1" x14ac:dyDescent="0.15">
      <c r="A821" s="9"/>
      <c r="B821" s="56"/>
      <c r="C821" s="39"/>
      <c r="D821" s="57"/>
      <c r="E821" s="57"/>
      <c r="F821" s="9"/>
      <c r="G821" s="9"/>
      <c r="H821" s="58"/>
      <c r="I821" s="9"/>
      <c r="J821" s="58"/>
      <c r="K821" s="58"/>
      <c r="L821" s="58"/>
      <c r="M821" s="58"/>
      <c r="N821" s="58"/>
      <c r="O821" s="58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</row>
    <row r="822" spans="1:27" ht="24.75" customHeight="1" x14ac:dyDescent="0.15">
      <c r="A822" s="9"/>
      <c r="B822" s="56"/>
      <c r="C822" s="39"/>
      <c r="D822" s="57"/>
      <c r="E822" s="57"/>
      <c r="F822" s="9"/>
      <c r="G822" s="9"/>
      <c r="H822" s="58"/>
      <c r="I822" s="9"/>
      <c r="J822" s="58"/>
      <c r="K822" s="58"/>
      <c r="L822" s="58"/>
      <c r="M822" s="58"/>
      <c r="N822" s="58"/>
      <c r="O822" s="58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</row>
    <row r="823" spans="1:27" ht="24.75" customHeight="1" x14ac:dyDescent="0.15">
      <c r="A823" s="9"/>
      <c r="B823" s="56"/>
      <c r="C823" s="39"/>
      <c r="D823" s="57"/>
      <c r="E823" s="57"/>
      <c r="F823" s="9"/>
      <c r="G823" s="9"/>
      <c r="H823" s="58"/>
      <c r="I823" s="9"/>
      <c r="J823" s="58"/>
      <c r="K823" s="58"/>
      <c r="L823" s="58"/>
      <c r="M823" s="58"/>
      <c r="N823" s="58"/>
      <c r="O823" s="58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</row>
    <row r="824" spans="1:27" ht="24.75" customHeight="1" x14ac:dyDescent="0.15">
      <c r="A824" s="9"/>
      <c r="B824" s="56"/>
      <c r="C824" s="39"/>
      <c r="D824" s="57"/>
      <c r="E824" s="57"/>
      <c r="F824" s="9"/>
      <c r="G824" s="9"/>
      <c r="H824" s="58"/>
      <c r="I824" s="9"/>
      <c r="J824" s="58"/>
      <c r="K824" s="58"/>
      <c r="L824" s="58"/>
      <c r="M824" s="58"/>
      <c r="N824" s="58"/>
      <c r="O824" s="58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</row>
    <row r="825" spans="1:27" ht="24.75" customHeight="1" x14ac:dyDescent="0.15">
      <c r="A825" s="9"/>
      <c r="B825" s="56"/>
      <c r="C825" s="39"/>
      <c r="D825" s="57"/>
      <c r="E825" s="57"/>
      <c r="F825" s="9"/>
      <c r="G825" s="9"/>
      <c r="H825" s="58"/>
      <c r="I825" s="9"/>
      <c r="J825" s="58"/>
      <c r="K825" s="58"/>
      <c r="L825" s="58"/>
      <c r="M825" s="58"/>
      <c r="N825" s="58"/>
      <c r="O825" s="58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</row>
    <row r="826" spans="1:27" ht="24.75" customHeight="1" x14ac:dyDescent="0.15">
      <c r="A826" s="9"/>
      <c r="B826" s="56"/>
      <c r="C826" s="39"/>
      <c r="D826" s="57"/>
      <c r="E826" s="57"/>
      <c r="F826" s="9"/>
      <c r="G826" s="9"/>
      <c r="H826" s="58"/>
      <c r="I826" s="9"/>
      <c r="J826" s="58"/>
      <c r="K826" s="58"/>
      <c r="L826" s="58"/>
      <c r="M826" s="58"/>
      <c r="N826" s="58"/>
      <c r="O826" s="58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</row>
    <row r="827" spans="1:27" ht="24.75" customHeight="1" x14ac:dyDescent="0.15">
      <c r="A827" s="9"/>
      <c r="B827" s="56"/>
      <c r="C827" s="39"/>
      <c r="D827" s="57"/>
      <c r="E827" s="57"/>
      <c r="F827" s="9"/>
      <c r="G827" s="9"/>
      <c r="H827" s="58"/>
      <c r="I827" s="9"/>
      <c r="J827" s="58"/>
      <c r="K827" s="58"/>
      <c r="L827" s="58"/>
      <c r="M827" s="58"/>
      <c r="N827" s="58"/>
      <c r="O827" s="58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</row>
    <row r="828" spans="1:27" ht="24.75" customHeight="1" x14ac:dyDescent="0.15">
      <c r="A828" s="9"/>
      <c r="B828" s="56"/>
      <c r="C828" s="39"/>
      <c r="D828" s="57"/>
      <c r="E828" s="57"/>
      <c r="F828" s="9"/>
      <c r="G828" s="9"/>
      <c r="H828" s="58"/>
      <c r="I828" s="9"/>
      <c r="J828" s="58"/>
      <c r="K828" s="58"/>
      <c r="L828" s="58"/>
      <c r="M828" s="58"/>
      <c r="N828" s="58"/>
      <c r="O828" s="58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</row>
    <row r="829" spans="1:27" ht="24.75" customHeight="1" x14ac:dyDescent="0.15">
      <c r="A829" s="9"/>
      <c r="B829" s="56"/>
      <c r="C829" s="39"/>
      <c r="D829" s="57"/>
      <c r="E829" s="57"/>
      <c r="F829" s="9"/>
      <c r="G829" s="9"/>
      <c r="H829" s="58"/>
      <c r="I829" s="9"/>
      <c r="J829" s="58"/>
      <c r="K829" s="58"/>
      <c r="L829" s="58"/>
      <c r="M829" s="58"/>
      <c r="N829" s="58"/>
      <c r="O829" s="58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</row>
    <row r="830" spans="1:27" ht="24.75" customHeight="1" x14ac:dyDescent="0.15">
      <c r="A830" s="9"/>
      <c r="B830" s="56"/>
      <c r="C830" s="39"/>
      <c r="D830" s="57"/>
      <c r="E830" s="57"/>
      <c r="F830" s="9"/>
      <c r="G830" s="9"/>
      <c r="H830" s="58"/>
      <c r="I830" s="9"/>
      <c r="J830" s="58"/>
      <c r="K830" s="58"/>
      <c r="L830" s="58"/>
      <c r="M830" s="58"/>
      <c r="N830" s="58"/>
      <c r="O830" s="58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</row>
    <row r="831" spans="1:27" ht="24.75" customHeight="1" x14ac:dyDescent="0.15">
      <c r="A831" s="9"/>
      <c r="B831" s="56"/>
      <c r="C831" s="39"/>
      <c r="D831" s="57"/>
      <c r="E831" s="57"/>
      <c r="F831" s="9"/>
      <c r="G831" s="9"/>
      <c r="H831" s="58"/>
      <c r="I831" s="9"/>
      <c r="J831" s="58"/>
      <c r="K831" s="58"/>
      <c r="L831" s="58"/>
      <c r="M831" s="58"/>
      <c r="N831" s="58"/>
      <c r="O831" s="58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</row>
    <row r="832" spans="1:27" ht="24.75" customHeight="1" x14ac:dyDescent="0.15">
      <c r="A832" s="9"/>
      <c r="B832" s="56"/>
      <c r="C832" s="39"/>
      <c r="D832" s="57"/>
      <c r="E832" s="57"/>
      <c r="F832" s="9"/>
      <c r="G832" s="9"/>
      <c r="H832" s="58"/>
      <c r="I832" s="9"/>
      <c r="J832" s="58"/>
      <c r="K832" s="58"/>
      <c r="L832" s="58"/>
      <c r="M832" s="58"/>
      <c r="N832" s="58"/>
      <c r="O832" s="58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</row>
    <row r="833" spans="1:27" ht="24.75" customHeight="1" x14ac:dyDescent="0.15">
      <c r="A833" s="9"/>
      <c r="B833" s="56"/>
      <c r="C833" s="39"/>
      <c r="D833" s="57"/>
      <c r="E833" s="57"/>
      <c r="F833" s="9"/>
      <c r="G833" s="9"/>
      <c r="H833" s="58"/>
      <c r="I833" s="9"/>
      <c r="J833" s="58"/>
      <c r="K833" s="58"/>
      <c r="L833" s="58"/>
      <c r="M833" s="58"/>
      <c r="N833" s="58"/>
      <c r="O833" s="58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</row>
    <row r="834" spans="1:27" ht="24.75" customHeight="1" x14ac:dyDescent="0.15">
      <c r="A834" s="9"/>
      <c r="B834" s="56"/>
      <c r="C834" s="39"/>
      <c r="D834" s="57"/>
      <c r="E834" s="57"/>
      <c r="F834" s="9"/>
      <c r="G834" s="9"/>
      <c r="H834" s="58"/>
      <c r="I834" s="9"/>
      <c r="J834" s="58"/>
      <c r="K834" s="58"/>
      <c r="L834" s="58"/>
      <c r="M834" s="58"/>
      <c r="N834" s="58"/>
      <c r="O834" s="58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</row>
    <row r="835" spans="1:27" ht="24.75" customHeight="1" x14ac:dyDescent="0.15">
      <c r="A835" s="9"/>
      <c r="B835" s="56"/>
      <c r="C835" s="39"/>
      <c r="D835" s="57"/>
      <c r="E835" s="57"/>
      <c r="F835" s="9"/>
      <c r="G835" s="9"/>
      <c r="H835" s="58"/>
      <c r="I835" s="9"/>
      <c r="J835" s="58"/>
      <c r="K835" s="58"/>
      <c r="L835" s="58"/>
      <c r="M835" s="58"/>
      <c r="N835" s="58"/>
      <c r="O835" s="58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</row>
    <row r="836" spans="1:27" ht="24.75" customHeight="1" x14ac:dyDescent="0.15">
      <c r="A836" s="9"/>
      <c r="B836" s="56"/>
      <c r="C836" s="39"/>
      <c r="D836" s="57"/>
      <c r="E836" s="57"/>
      <c r="F836" s="9"/>
      <c r="G836" s="9"/>
      <c r="H836" s="58"/>
      <c r="I836" s="9"/>
      <c r="J836" s="58"/>
      <c r="K836" s="58"/>
      <c r="L836" s="58"/>
      <c r="M836" s="58"/>
      <c r="N836" s="58"/>
      <c r="O836" s="58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</row>
    <row r="837" spans="1:27" ht="24.75" customHeight="1" x14ac:dyDescent="0.15">
      <c r="A837" s="9"/>
      <c r="B837" s="56"/>
      <c r="C837" s="39"/>
      <c r="D837" s="57"/>
      <c r="E837" s="57"/>
      <c r="F837" s="9"/>
      <c r="G837" s="9"/>
      <c r="H837" s="58"/>
      <c r="I837" s="9"/>
      <c r="J837" s="58"/>
      <c r="K837" s="58"/>
      <c r="L837" s="58"/>
      <c r="M837" s="58"/>
      <c r="N837" s="58"/>
      <c r="O837" s="58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</row>
    <row r="838" spans="1:27" ht="24.75" customHeight="1" x14ac:dyDescent="0.15">
      <c r="A838" s="9"/>
      <c r="B838" s="56"/>
      <c r="C838" s="39"/>
      <c r="D838" s="57"/>
      <c r="E838" s="57"/>
      <c r="F838" s="9"/>
      <c r="G838" s="9"/>
      <c r="H838" s="58"/>
      <c r="I838" s="9"/>
      <c r="J838" s="58"/>
      <c r="K838" s="58"/>
      <c r="L838" s="58"/>
      <c r="M838" s="58"/>
      <c r="N838" s="58"/>
      <c r="O838" s="58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</row>
    <row r="839" spans="1:27" ht="24.75" customHeight="1" x14ac:dyDescent="0.15">
      <c r="A839" s="9"/>
      <c r="B839" s="56"/>
      <c r="C839" s="39"/>
      <c r="D839" s="57"/>
      <c r="E839" s="57"/>
      <c r="F839" s="9"/>
      <c r="G839" s="9"/>
      <c r="H839" s="58"/>
      <c r="I839" s="9"/>
      <c r="J839" s="58"/>
      <c r="K839" s="58"/>
      <c r="L839" s="58"/>
      <c r="M839" s="58"/>
      <c r="N839" s="58"/>
      <c r="O839" s="58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</row>
    <row r="840" spans="1:27" ht="24.75" customHeight="1" x14ac:dyDescent="0.15">
      <c r="A840" s="9"/>
      <c r="B840" s="56"/>
      <c r="C840" s="39"/>
      <c r="D840" s="57"/>
      <c r="E840" s="57"/>
      <c r="F840" s="9"/>
      <c r="G840" s="9"/>
      <c r="H840" s="58"/>
      <c r="I840" s="9"/>
      <c r="J840" s="58"/>
      <c r="K840" s="58"/>
      <c r="L840" s="58"/>
      <c r="M840" s="58"/>
      <c r="N840" s="58"/>
      <c r="O840" s="58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</row>
    <row r="841" spans="1:27" ht="24.75" customHeight="1" x14ac:dyDescent="0.15">
      <c r="A841" s="9"/>
      <c r="B841" s="56"/>
      <c r="C841" s="39"/>
      <c r="D841" s="57"/>
      <c r="E841" s="57"/>
      <c r="F841" s="9"/>
      <c r="G841" s="9"/>
      <c r="H841" s="58"/>
      <c r="I841" s="9"/>
      <c r="J841" s="58"/>
      <c r="K841" s="58"/>
      <c r="L841" s="58"/>
      <c r="M841" s="58"/>
      <c r="N841" s="58"/>
      <c r="O841" s="58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</row>
    <row r="842" spans="1:27" ht="24.75" customHeight="1" x14ac:dyDescent="0.15">
      <c r="A842" s="9"/>
      <c r="B842" s="56"/>
      <c r="C842" s="39"/>
      <c r="D842" s="57"/>
      <c r="E842" s="57"/>
      <c r="F842" s="9"/>
      <c r="G842" s="9"/>
      <c r="H842" s="58"/>
      <c r="I842" s="9"/>
      <c r="J842" s="58"/>
      <c r="K842" s="58"/>
      <c r="L842" s="58"/>
      <c r="M842" s="58"/>
      <c r="N842" s="58"/>
      <c r="O842" s="58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</row>
    <row r="843" spans="1:27" ht="24.75" customHeight="1" x14ac:dyDescent="0.15">
      <c r="A843" s="9"/>
      <c r="B843" s="56"/>
      <c r="C843" s="39"/>
      <c r="D843" s="57"/>
      <c r="E843" s="57"/>
      <c r="F843" s="9"/>
      <c r="G843" s="9"/>
      <c r="H843" s="58"/>
      <c r="I843" s="9"/>
      <c r="J843" s="58"/>
      <c r="K843" s="58"/>
      <c r="L843" s="58"/>
      <c r="M843" s="58"/>
      <c r="N843" s="58"/>
      <c r="O843" s="58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</row>
    <row r="844" spans="1:27" ht="24.75" customHeight="1" x14ac:dyDescent="0.15">
      <c r="A844" s="9"/>
      <c r="B844" s="56"/>
      <c r="C844" s="39"/>
      <c r="D844" s="57"/>
      <c r="E844" s="57"/>
      <c r="F844" s="9"/>
      <c r="G844" s="9"/>
      <c r="H844" s="58"/>
      <c r="I844" s="9"/>
      <c r="J844" s="58"/>
      <c r="K844" s="58"/>
      <c r="L844" s="58"/>
      <c r="M844" s="58"/>
      <c r="N844" s="58"/>
      <c r="O844" s="58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</row>
    <row r="845" spans="1:27" ht="24.75" customHeight="1" x14ac:dyDescent="0.15">
      <c r="A845" s="9"/>
      <c r="B845" s="56"/>
      <c r="C845" s="39"/>
      <c r="D845" s="57"/>
      <c r="E845" s="57"/>
      <c r="F845" s="9"/>
      <c r="G845" s="9"/>
      <c r="H845" s="58"/>
      <c r="I845" s="9"/>
      <c r="J845" s="58"/>
      <c r="K845" s="58"/>
      <c r="L845" s="58"/>
      <c r="M845" s="58"/>
      <c r="N845" s="58"/>
      <c r="O845" s="58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</row>
    <row r="846" spans="1:27" ht="24.75" customHeight="1" x14ac:dyDescent="0.15">
      <c r="A846" s="9"/>
      <c r="B846" s="56"/>
      <c r="C846" s="39"/>
      <c r="D846" s="57"/>
      <c r="E846" s="57"/>
      <c r="F846" s="9"/>
      <c r="G846" s="9"/>
      <c r="H846" s="58"/>
      <c r="I846" s="9"/>
      <c r="J846" s="58"/>
      <c r="K846" s="58"/>
      <c r="L846" s="58"/>
      <c r="M846" s="58"/>
      <c r="N846" s="58"/>
      <c r="O846" s="58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</row>
    <row r="847" spans="1:27" ht="24.75" customHeight="1" x14ac:dyDescent="0.15">
      <c r="A847" s="9"/>
      <c r="B847" s="56"/>
      <c r="C847" s="39"/>
      <c r="D847" s="57"/>
      <c r="E847" s="57"/>
      <c r="F847" s="9"/>
      <c r="G847" s="9"/>
      <c r="H847" s="58"/>
      <c r="I847" s="9"/>
      <c r="J847" s="58"/>
      <c r="K847" s="58"/>
      <c r="L847" s="58"/>
      <c r="M847" s="58"/>
      <c r="N847" s="58"/>
      <c r="O847" s="58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</row>
    <row r="848" spans="1:27" ht="24.75" customHeight="1" x14ac:dyDescent="0.15">
      <c r="A848" s="9"/>
      <c r="B848" s="56"/>
      <c r="C848" s="39"/>
      <c r="D848" s="57"/>
      <c r="E848" s="57"/>
      <c r="F848" s="9"/>
      <c r="G848" s="9"/>
      <c r="H848" s="58"/>
      <c r="I848" s="9"/>
      <c r="J848" s="58"/>
      <c r="K848" s="58"/>
      <c r="L848" s="58"/>
      <c r="M848" s="58"/>
      <c r="N848" s="58"/>
      <c r="O848" s="58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</row>
    <row r="849" spans="1:27" ht="24.75" customHeight="1" x14ac:dyDescent="0.15">
      <c r="A849" s="9"/>
      <c r="B849" s="56"/>
      <c r="C849" s="39"/>
      <c r="D849" s="57"/>
      <c r="E849" s="57"/>
      <c r="F849" s="9"/>
      <c r="G849" s="9"/>
      <c r="H849" s="58"/>
      <c r="I849" s="9"/>
      <c r="J849" s="58"/>
      <c r="K849" s="58"/>
      <c r="L849" s="58"/>
      <c r="M849" s="58"/>
      <c r="N849" s="58"/>
      <c r="O849" s="58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</row>
    <row r="850" spans="1:27" ht="24.75" customHeight="1" x14ac:dyDescent="0.15">
      <c r="A850" s="9"/>
      <c r="B850" s="56"/>
      <c r="C850" s="39"/>
      <c r="D850" s="57"/>
      <c r="E850" s="57"/>
      <c r="F850" s="9"/>
      <c r="G850" s="9"/>
      <c r="H850" s="58"/>
      <c r="I850" s="9"/>
      <c r="J850" s="58"/>
      <c r="K850" s="58"/>
      <c r="L850" s="58"/>
      <c r="M850" s="58"/>
      <c r="N850" s="58"/>
      <c r="O850" s="58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</row>
    <row r="851" spans="1:27" ht="24.75" customHeight="1" x14ac:dyDescent="0.15">
      <c r="A851" s="9"/>
      <c r="B851" s="56"/>
      <c r="C851" s="39"/>
      <c r="D851" s="57"/>
      <c r="E851" s="57"/>
      <c r="F851" s="9"/>
      <c r="G851" s="9"/>
      <c r="H851" s="58"/>
      <c r="I851" s="9"/>
      <c r="J851" s="58"/>
      <c r="K851" s="58"/>
      <c r="L851" s="58"/>
      <c r="M851" s="58"/>
      <c r="N851" s="58"/>
      <c r="O851" s="58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</row>
    <row r="852" spans="1:27" ht="24.75" customHeight="1" x14ac:dyDescent="0.15">
      <c r="A852" s="9"/>
      <c r="B852" s="56"/>
      <c r="C852" s="39"/>
      <c r="D852" s="57"/>
      <c r="E852" s="57"/>
      <c r="F852" s="9"/>
      <c r="G852" s="9"/>
      <c r="H852" s="58"/>
      <c r="I852" s="9"/>
      <c r="J852" s="58"/>
      <c r="K852" s="58"/>
      <c r="L852" s="58"/>
      <c r="M852" s="58"/>
      <c r="N852" s="58"/>
      <c r="O852" s="58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</row>
    <row r="853" spans="1:27" ht="24.75" customHeight="1" x14ac:dyDescent="0.15">
      <c r="A853" s="9"/>
      <c r="B853" s="56"/>
      <c r="C853" s="39"/>
      <c r="D853" s="57"/>
      <c r="E853" s="57"/>
      <c r="F853" s="9"/>
      <c r="G853" s="9"/>
      <c r="H853" s="58"/>
      <c r="I853" s="9"/>
      <c r="J853" s="58"/>
      <c r="K853" s="58"/>
      <c r="L853" s="58"/>
      <c r="M853" s="58"/>
      <c r="N853" s="58"/>
      <c r="O853" s="58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</row>
    <row r="854" spans="1:27" ht="24.75" customHeight="1" x14ac:dyDescent="0.15">
      <c r="A854" s="9"/>
      <c r="B854" s="56"/>
      <c r="C854" s="39"/>
      <c r="D854" s="57"/>
      <c r="E854" s="57"/>
      <c r="F854" s="9"/>
      <c r="G854" s="9"/>
      <c r="H854" s="58"/>
      <c r="I854" s="9"/>
      <c r="J854" s="58"/>
      <c r="K854" s="58"/>
      <c r="L854" s="58"/>
      <c r="M854" s="58"/>
      <c r="N854" s="58"/>
      <c r="O854" s="58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</row>
    <row r="855" spans="1:27" ht="24.75" customHeight="1" x14ac:dyDescent="0.15">
      <c r="A855" s="9"/>
      <c r="B855" s="56"/>
      <c r="C855" s="39"/>
      <c r="D855" s="57"/>
      <c r="E855" s="57"/>
      <c r="F855" s="9"/>
      <c r="G855" s="9"/>
      <c r="H855" s="58"/>
      <c r="I855" s="9"/>
      <c r="J855" s="58"/>
      <c r="K855" s="58"/>
      <c r="L855" s="58"/>
      <c r="M855" s="58"/>
      <c r="N855" s="58"/>
      <c r="O855" s="58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</row>
    <row r="856" spans="1:27" ht="24.75" customHeight="1" x14ac:dyDescent="0.15">
      <c r="A856" s="9"/>
      <c r="B856" s="56"/>
      <c r="C856" s="39"/>
      <c r="D856" s="57"/>
      <c r="E856" s="57"/>
      <c r="F856" s="9"/>
      <c r="G856" s="9"/>
      <c r="H856" s="58"/>
      <c r="I856" s="9"/>
      <c r="J856" s="58"/>
      <c r="K856" s="58"/>
      <c r="L856" s="58"/>
      <c r="M856" s="58"/>
      <c r="N856" s="58"/>
      <c r="O856" s="58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</row>
    <row r="857" spans="1:27" ht="24.75" customHeight="1" x14ac:dyDescent="0.15">
      <c r="A857" s="9"/>
      <c r="B857" s="56"/>
      <c r="C857" s="39"/>
      <c r="D857" s="57"/>
      <c r="E857" s="57"/>
      <c r="F857" s="9"/>
      <c r="G857" s="9"/>
      <c r="H857" s="58"/>
      <c r="I857" s="9"/>
      <c r="J857" s="58"/>
      <c r="K857" s="58"/>
      <c r="L857" s="58"/>
      <c r="M857" s="58"/>
      <c r="N857" s="58"/>
      <c r="O857" s="58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</row>
    <row r="858" spans="1:27" ht="24.75" customHeight="1" x14ac:dyDescent="0.15">
      <c r="A858" s="9"/>
      <c r="B858" s="56"/>
      <c r="C858" s="39"/>
      <c r="D858" s="57"/>
      <c r="E858" s="57"/>
      <c r="F858" s="9"/>
      <c r="G858" s="9"/>
      <c r="H858" s="58"/>
      <c r="I858" s="9"/>
      <c r="J858" s="58"/>
      <c r="K858" s="58"/>
      <c r="L858" s="58"/>
      <c r="M858" s="58"/>
      <c r="N858" s="58"/>
      <c r="O858" s="58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</row>
    <row r="859" spans="1:27" ht="24.75" customHeight="1" x14ac:dyDescent="0.15">
      <c r="A859" s="9"/>
      <c r="B859" s="56"/>
      <c r="C859" s="39"/>
      <c r="D859" s="57"/>
      <c r="E859" s="57"/>
      <c r="F859" s="9"/>
      <c r="G859" s="9"/>
      <c r="H859" s="58"/>
      <c r="I859" s="9"/>
      <c r="J859" s="58"/>
      <c r="K859" s="58"/>
      <c r="L859" s="58"/>
      <c r="M859" s="58"/>
      <c r="N859" s="58"/>
      <c r="O859" s="58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</row>
    <row r="860" spans="1:27" ht="24.75" customHeight="1" x14ac:dyDescent="0.15">
      <c r="A860" s="9"/>
      <c r="B860" s="56"/>
      <c r="C860" s="39"/>
      <c r="D860" s="57"/>
      <c r="E860" s="57"/>
      <c r="F860" s="9"/>
      <c r="G860" s="9"/>
      <c r="H860" s="58"/>
      <c r="I860" s="9"/>
      <c r="J860" s="58"/>
      <c r="K860" s="58"/>
      <c r="L860" s="58"/>
      <c r="M860" s="58"/>
      <c r="N860" s="58"/>
      <c r="O860" s="58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</row>
    <row r="861" spans="1:27" ht="24.75" customHeight="1" x14ac:dyDescent="0.15">
      <c r="A861" s="9"/>
      <c r="B861" s="56"/>
      <c r="C861" s="39"/>
      <c r="D861" s="57"/>
      <c r="E861" s="57"/>
      <c r="F861" s="9"/>
      <c r="G861" s="9"/>
      <c r="H861" s="58"/>
      <c r="I861" s="9"/>
      <c r="J861" s="58"/>
      <c r="K861" s="58"/>
      <c r="L861" s="58"/>
      <c r="M861" s="58"/>
      <c r="N861" s="58"/>
      <c r="O861" s="58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</row>
    <row r="862" spans="1:27" ht="24.75" customHeight="1" x14ac:dyDescent="0.15">
      <c r="A862" s="9"/>
      <c r="B862" s="56"/>
      <c r="C862" s="39"/>
      <c r="D862" s="57"/>
      <c r="E862" s="57"/>
      <c r="F862" s="9"/>
      <c r="G862" s="9"/>
      <c r="H862" s="58"/>
      <c r="I862" s="9"/>
      <c r="J862" s="58"/>
      <c r="K862" s="58"/>
      <c r="L862" s="58"/>
      <c r="M862" s="58"/>
      <c r="N862" s="58"/>
      <c r="O862" s="58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</row>
    <row r="863" spans="1:27" ht="24.75" customHeight="1" x14ac:dyDescent="0.15">
      <c r="A863" s="9"/>
      <c r="B863" s="56"/>
      <c r="C863" s="39"/>
      <c r="D863" s="57"/>
      <c r="E863" s="57"/>
      <c r="F863" s="9"/>
      <c r="G863" s="9"/>
      <c r="H863" s="58"/>
      <c r="I863" s="9"/>
      <c r="J863" s="58"/>
      <c r="K863" s="58"/>
      <c r="L863" s="58"/>
      <c r="M863" s="58"/>
      <c r="N863" s="58"/>
      <c r="O863" s="58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</row>
    <row r="864" spans="1:27" ht="24.75" customHeight="1" x14ac:dyDescent="0.15">
      <c r="A864" s="9"/>
      <c r="B864" s="56"/>
      <c r="C864" s="39"/>
      <c r="D864" s="57"/>
      <c r="E864" s="57"/>
      <c r="F864" s="9"/>
      <c r="G864" s="9"/>
      <c r="H864" s="58"/>
      <c r="I864" s="9"/>
      <c r="J864" s="58"/>
      <c r="K864" s="58"/>
      <c r="L864" s="58"/>
      <c r="M864" s="58"/>
      <c r="N864" s="58"/>
      <c r="O864" s="58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</row>
    <row r="865" spans="1:27" ht="24.75" customHeight="1" x14ac:dyDescent="0.15">
      <c r="A865" s="9"/>
      <c r="B865" s="56"/>
      <c r="C865" s="39"/>
      <c r="D865" s="57"/>
      <c r="E865" s="57"/>
      <c r="F865" s="9"/>
      <c r="G865" s="9"/>
      <c r="H865" s="58"/>
      <c r="I865" s="9"/>
      <c r="J865" s="58"/>
      <c r="K865" s="58"/>
      <c r="L865" s="58"/>
      <c r="M865" s="58"/>
      <c r="N865" s="58"/>
      <c r="O865" s="58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</row>
    <row r="866" spans="1:27" ht="24.75" customHeight="1" x14ac:dyDescent="0.15">
      <c r="A866" s="9"/>
      <c r="B866" s="56"/>
      <c r="C866" s="39"/>
      <c r="D866" s="57"/>
      <c r="E866" s="57"/>
      <c r="F866" s="9"/>
      <c r="G866" s="9"/>
      <c r="H866" s="58"/>
      <c r="I866" s="9"/>
      <c r="J866" s="58"/>
      <c r="K866" s="58"/>
      <c r="L866" s="58"/>
      <c r="M866" s="58"/>
      <c r="N866" s="58"/>
      <c r="O866" s="58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</row>
    <row r="867" spans="1:27" ht="24.75" customHeight="1" x14ac:dyDescent="0.15">
      <c r="A867" s="9"/>
      <c r="B867" s="56"/>
      <c r="C867" s="39"/>
      <c r="D867" s="57"/>
      <c r="E867" s="57"/>
      <c r="F867" s="9"/>
      <c r="G867" s="9"/>
      <c r="H867" s="58"/>
      <c r="I867" s="9"/>
      <c r="J867" s="58"/>
      <c r="K867" s="58"/>
      <c r="L867" s="58"/>
      <c r="M867" s="58"/>
      <c r="N867" s="58"/>
      <c r="O867" s="58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</row>
    <row r="868" spans="1:27" ht="24.75" customHeight="1" x14ac:dyDescent="0.15">
      <c r="A868" s="9"/>
      <c r="B868" s="56"/>
      <c r="C868" s="39"/>
      <c r="D868" s="57"/>
      <c r="E868" s="57"/>
      <c r="F868" s="9"/>
      <c r="G868" s="9"/>
      <c r="H868" s="58"/>
      <c r="I868" s="9"/>
      <c r="J868" s="58"/>
      <c r="K868" s="58"/>
      <c r="L868" s="58"/>
      <c r="M868" s="58"/>
      <c r="N868" s="58"/>
      <c r="O868" s="58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</row>
    <row r="869" spans="1:27" ht="24.75" customHeight="1" x14ac:dyDescent="0.15">
      <c r="A869" s="9"/>
      <c r="B869" s="56"/>
      <c r="C869" s="39"/>
      <c r="D869" s="57"/>
      <c r="E869" s="57"/>
      <c r="F869" s="9"/>
      <c r="G869" s="9"/>
      <c r="H869" s="58"/>
      <c r="I869" s="9"/>
      <c r="J869" s="58"/>
      <c r="K869" s="58"/>
      <c r="L869" s="58"/>
      <c r="M869" s="58"/>
      <c r="N869" s="58"/>
      <c r="O869" s="58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</row>
    <row r="870" spans="1:27" ht="24.75" customHeight="1" x14ac:dyDescent="0.15">
      <c r="A870" s="9"/>
      <c r="B870" s="56"/>
      <c r="C870" s="39"/>
      <c r="D870" s="57"/>
      <c r="E870" s="57"/>
      <c r="F870" s="9"/>
      <c r="G870" s="9"/>
      <c r="H870" s="58"/>
      <c r="I870" s="9"/>
      <c r="J870" s="58"/>
      <c r="K870" s="58"/>
      <c r="L870" s="58"/>
      <c r="M870" s="58"/>
      <c r="N870" s="58"/>
      <c r="O870" s="58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</row>
    <row r="871" spans="1:27" ht="24.75" customHeight="1" x14ac:dyDescent="0.15">
      <c r="A871" s="9"/>
      <c r="B871" s="56"/>
      <c r="C871" s="39"/>
      <c r="D871" s="57"/>
      <c r="E871" s="57"/>
      <c r="F871" s="9"/>
      <c r="G871" s="9"/>
      <c r="H871" s="58"/>
      <c r="I871" s="9"/>
      <c r="J871" s="58"/>
      <c r="K871" s="58"/>
      <c r="L871" s="58"/>
      <c r="M871" s="58"/>
      <c r="N871" s="58"/>
      <c r="O871" s="58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</row>
    <row r="872" spans="1:27" ht="24.75" customHeight="1" x14ac:dyDescent="0.15">
      <c r="A872" s="9"/>
      <c r="B872" s="56"/>
      <c r="C872" s="39"/>
      <c r="D872" s="57"/>
      <c r="E872" s="57"/>
      <c r="F872" s="9"/>
      <c r="G872" s="9"/>
      <c r="H872" s="58"/>
      <c r="I872" s="9"/>
      <c r="J872" s="58"/>
      <c r="K872" s="58"/>
      <c r="L872" s="58"/>
      <c r="M872" s="58"/>
      <c r="N872" s="58"/>
      <c r="O872" s="58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</row>
    <row r="873" spans="1:27" ht="24.75" customHeight="1" x14ac:dyDescent="0.15">
      <c r="A873" s="9"/>
      <c r="B873" s="56"/>
      <c r="C873" s="39"/>
      <c r="D873" s="57"/>
      <c r="E873" s="57"/>
      <c r="F873" s="9"/>
      <c r="G873" s="9"/>
      <c r="H873" s="58"/>
      <c r="I873" s="9"/>
      <c r="J873" s="58"/>
      <c r="K873" s="58"/>
      <c r="L873" s="58"/>
      <c r="M873" s="58"/>
      <c r="N873" s="58"/>
      <c r="O873" s="58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</row>
    <row r="874" spans="1:27" ht="24.75" customHeight="1" x14ac:dyDescent="0.15">
      <c r="A874" s="9"/>
      <c r="B874" s="56"/>
      <c r="C874" s="39"/>
      <c r="D874" s="57"/>
      <c r="E874" s="57"/>
      <c r="F874" s="9"/>
      <c r="G874" s="9"/>
      <c r="H874" s="58"/>
      <c r="I874" s="9"/>
      <c r="J874" s="58"/>
      <c r="K874" s="58"/>
      <c r="L874" s="58"/>
      <c r="M874" s="58"/>
      <c r="N874" s="58"/>
      <c r="O874" s="58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</row>
    <row r="875" spans="1:27" ht="24.75" customHeight="1" x14ac:dyDescent="0.15">
      <c r="A875" s="9"/>
      <c r="B875" s="56"/>
      <c r="C875" s="39"/>
      <c r="D875" s="57"/>
      <c r="E875" s="57"/>
      <c r="F875" s="9"/>
      <c r="G875" s="9"/>
      <c r="H875" s="58"/>
      <c r="I875" s="9"/>
      <c r="J875" s="58"/>
      <c r="K875" s="58"/>
      <c r="L875" s="58"/>
      <c r="M875" s="58"/>
      <c r="N875" s="58"/>
      <c r="O875" s="58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</row>
    <row r="876" spans="1:27" ht="24.75" customHeight="1" x14ac:dyDescent="0.15">
      <c r="A876" s="9"/>
      <c r="B876" s="56"/>
      <c r="C876" s="39"/>
      <c r="D876" s="57"/>
      <c r="E876" s="57"/>
      <c r="F876" s="9"/>
      <c r="G876" s="9"/>
      <c r="H876" s="58"/>
      <c r="I876" s="9"/>
      <c r="J876" s="58"/>
      <c r="K876" s="58"/>
      <c r="L876" s="58"/>
      <c r="M876" s="58"/>
      <c r="N876" s="58"/>
      <c r="O876" s="58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</row>
    <row r="877" spans="1:27" ht="24.75" customHeight="1" x14ac:dyDescent="0.15">
      <c r="A877" s="9"/>
      <c r="B877" s="56"/>
      <c r="C877" s="39"/>
      <c r="D877" s="57"/>
      <c r="E877" s="57"/>
      <c r="F877" s="9"/>
      <c r="G877" s="9"/>
      <c r="H877" s="58"/>
      <c r="I877" s="9"/>
      <c r="J877" s="58"/>
      <c r="K877" s="58"/>
      <c r="L877" s="58"/>
      <c r="M877" s="58"/>
      <c r="N877" s="58"/>
      <c r="O877" s="58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</row>
    <row r="878" spans="1:27" ht="24.75" customHeight="1" x14ac:dyDescent="0.15">
      <c r="A878" s="9"/>
      <c r="B878" s="56"/>
      <c r="C878" s="39"/>
      <c r="D878" s="57"/>
      <c r="E878" s="57"/>
      <c r="F878" s="9"/>
      <c r="G878" s="9"/>
      <c r="H878" s="58"/>
      <c r="I878" s="9"/>
      <c r="J878" s="58"/>
      <c r="K878" s="58"/>
      <c r="L878" s="58"/>
      <c r="M878" s="58"/>
      <c r="N878" s="58"/>
      <c r="O878" s="58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</row>
    <row r="879" spans="1:27" ht="24.75" customHeight="1" x14ac:dyDescent="0.15">
      <c r="A879" s="9"/>
      <c r="B879" s="56"/>
      <c r="C879" s="39"/>
      <c r="D879" s="57"/>
      <c r="E879" s="57"/>
      <c r="F879" s="9"/>
      <c r="G879" s="9"/>
      <c r="H879" s="58"/>
      <c r="I879" s="9"/>
      <c r="J879" s="58"/>
      <c r="K879" s="58"/>
      <c r="L879" s="58"/>
      <c r="M879" s="58"/>
      <c r="N879" s="58"/>
      <c r="O879" s="58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</row>
    <row r="880" spans="1:27" ht="24.75" customHeight="1" x14ac:dyDescent="0.15">
      <c r="A880" s="9"/>
      <c r="B880" s="56"/>
      <c r="C880" s="39"/>
      <c r="D880" s="57"/>
      <c r="E880" s="57"/>
      <c r="F880" s="9"/>
      <c r="G880" s="9"/>
      <c r="H880" s="58"/>
      <c r="I880" s="9"/>
      <c r="J880" s="58"/>
      <c r="K880" s="58"/>
      <c r="L880" s="58"/>
      <c r="M880" s="58"/>
      <c r="N880" s="58"/>
      <c r="O880" s="58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</row>
    <row r="881" spans="1:27" ht="24.75" customHeight="1" x14ac:dyDescent="0.15">
      <c r="A881" s="9"/>
      <c r="B881" s="56"/>
      <c r="C881" s="39"/>
      <c r="D881" s="57"/>
      <c r="E881" s="57"/>
      <c r="F881" s="9"/>
      <c r="G881" s="9"/>
      <c r="H881" s="58"/>
      <c r="I881" s="9"/>
      <c r="J881" s="58"/>
      <c r="K881" s="58"/>
      <c r="L881" s="58"/>
      <c r="M881" s="58"/>
      <c r="N881" s="58"/>
      <c r="O881" s="58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</row>
    <row r="882" spans="1:27" ht="24.75" customHeight="1" x14ac:dyDescent="0.15">
      <c r="A882" s="9"/>
      <c r="B882" s="56"/>
      <c r="C882" s="39"/>
      <c r="D882" s="57"/>
      <c r="E882" s="57"/>
      <c r="F882" s="9"/>
      <c r="G882" s="9"/>
      <c r="H882" s="58"/>
      <c r="I882" s="9"/>
      <c r="J882" s="58"/>
      <c r="K882" s="58"/>
      <c r="L882" s="58"/>
      <c r="M882" s="58"/>
      <c r="N882" s="58"/>
      <c r="O882" s="58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</row>
    <row r="883" spans="1:27" ht="24.75" customHeight="1" x14ac:dyDescent="0.15">
      <c r="A883" s="9"/>
      <c r="B883" s="56"/>
      <c r="C883" s="39"/>
      <c r="D883" s="57"/>
      <c r="E883" s="57"/>
      <c r="F883" s="9"/>
      <c r="G883" s="9"/>
      <c r="H883" s="58"/>
      <c r="I883" s="9"/>
      <c r="J883" s="58"/>
      <c r="K883" s="58"/>
      <c r="L883" s="58"/>
      <c r="M883" s="58"/>
      <c r="N883" s="58"/>
      <c r="O883" s="58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</row>
    <row r="884" spans="1:27" ht="24.75" customHeight="1" x14ac:dyDescent="0.15">
      <c r="A884" s="9"/>
      <c r="B884" s="56"/>
      <c r="C884" s="39"/>
      <c r="D884" s="57"/>
      <c r="E884" s="57"/>
      <c r="F884" s="9"/>
      <c r="G884" s="9"/>
      <c r="H884" s="58"/>
      <c r="I884" s="9"/>
      <c r="J884" s="58"/>
      <c r="K884" s="58"/>
      <c r="L884" s="58"/>
      <c r="M884" s="58"/>
      <c r="N884" s="58"/>
      <c r="O884" s="58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</row>
    <row r="885" spans="1:27" ht="24.75" customHeight="1" x14ac:dyDescent="0.15">
      <c r="A885" s="9"/>
      <c r="B885" s="56"/>
      <c r="C885" s="39"/>
      <c r="D885" s="57"/>
      <c r="E885" s="57"/>
      <c r="F885" s="9"/>
      <c r="G885" s="9"/>
      <c r="H885" s="58"/>
      <c r="I885" s="9"/>
      <c r="J885" s="58"/>
      <c r="K885" s="58"/>
      <c r="L885" s="58"/>
      <c r="M885" s="58"/>
      <c r="N885" s="58"/>
      <c r="O885" s="58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</row>
    <row r="886" spans="1:27" ht="24.75" customHeight="1" x14ac:dyDescent="0.15">
      <c r="A886" s="9"/>
      <c r="B886" s="56"/>
      <c r="C886" s="39"/>
      <c r="D886" s="57"/>
      <c r="E886" s="57"/>
      <c r="F886" s="9"/>
      <c r="G886" s="9"/>
      <c r="H886" s="58"/>
      <c r="I886" s="9"/>
      <c r="J886" s="58"/>
      <c r="K886" s="58"/>
      <c r="L886" s="58"/>
      <c r="M886" s="58"/>
      <c r="N886" s="58"/>
      <c r="O886" s="58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</row>
    <row r="887" spans="1:27" ht="24.75" customHeight="1" x14ac:dyDescent="0.15">
      <c r="A887" s="9"/>
      <c r="B887" s="56"/>
      <c r="C887" s="39"/>
      <c r="D887" s="57"/>
      <c r="E887" s="57"/>
      <c r="F887" s="9"/>
      <c r="G887" s="9"/>
      <c r="H887" s="58"/>
      <c r="I887" s="9"/>
      <c r="J887" s="58"/>
      <c r="K887" s="58"/>
      <c r="L887" s="58"/>
      <c r="M887" s="58"/>
      <c r="N887" s="58"/>
      <c r="O887" s="58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</row>
    <row r="888" spans="1:27" ht="24.75" customHeight="1" x14ac:dyDescent="0.15">
      <c r="A888" s="9"/>
      <c r="B888" s="56"/>
      <c r="C888" s="39"/>
      <c r="D888" s="57"/>
      <c r="E888" s="57"/>
      <c r="F888" s="9"/>
      <c r="G888" s="9"/>
      <c r="H888" s="58"/>
      <c r="I888" s="9"/>
      <c r="J888" s="58"/>
      <c r="K888" s="58"/>
      <c r="L888" s="58"/>
      <c r="M888" s="58"/>
      <c r="N888" s="58"/>
      <c r="O888" s="58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</row>
    <row r="889" spans="1:27" ht="24.75" customHeight="1" x14ac:dyDescent="0.15">
      <c r="A889" s="9"/>
      <c r="B889" s="56"/>
      <c r="C889" s="39"/>
      <c r="D889" s="57"/>
      <c r="E889" s="57"/>
      <c r="F889" s="9"/>
      <c r="G889" s="9"/>
      <c r="H889" s="58"/>
      <c r="I889" s="9"/>
      <c r="J889" s="58"/>
      <c r="K889" s="58"/>
      <c r="L889" s="58"/>
      <c r="M889" s="58"/>
      <c r="N889" s="58"/>
      <c r="O889" s="58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</row>
    <row r="890" spans="1:27" ht="24.75" customHeight="1" x14ac:dyDescent="0.15">
      <c r="A890" s="9"/>
      <c r="B890" s="56"/>
      <c r="C890" s="39"/>
      <c r="D890" s="57"/>
      <c r="E890" s="57"/>
      <c r="F890" s="9"/>
      <c r="G890" s="9"/>
      <c r="H890" s="58"/>
      <c r="I890" s="9"/>
      <c r="J890" s="58"/>
      <c r="K890" s="58"/>
      <c r="L890" s="58"/>
      <c r="M890" s="58"/>
      <c r="N890" s="58"/>
      <c r="O890" s="58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</row>
    <row r="891" spans="1:27" ht="24.75" customHeight="1" x14ac:dyDescent="0.15">
      <c r="A891" s="9"/>
      <c r="B891" s="56"/>
      <c r="C891" s="39"/>
      <c r="D891" s="57"/>
      <c r="E891" s="57"/>
      <c r="F891" s="9"/>
      <c r="G891" s="9"/>
      <c r="H891" s="58"/>
      <c r="I891" s="9"/>
      <c r="J891" s="58"/>
      <c r="K891" s="58"/>
      <c r="L891" s="58"/>
      <c r="M891" s="58"/>
      <c r="N891" s="58"/>
      <c r="O891" s="58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</row>
    <row r="892" spans="1:27" ht="24.75" customHeight="1" x14ac:dyDescent="0.15">
      <c r="A892" s="9"/>
      <c r="B892" s="56"/>
      <c r="C892" s="39"/>
      <c r="D892" s="57"/>
      <c r="E892" s="57"/>
      <c r="F892" s="9"/>
      <c r="G892" s="9"/>
      <c r="H892" s="58"/>
      <c r="I892" s="9"/>
      <c r="J892" s="58"/>
      <c r="K892" s="58"/>
      <c r="L892" s="58"/>
      <c r="M892" s="58"/>
      <c r="N892" s="58"/>
      <c r="O892" s="58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</row>
    <row r="893" spans="1:27" ht="24.75" customHeight="1" x14ac:dyDescent="0.15">
      <c r="A893" s="9"/>
      <c r="B893" s="56"/>
      <c r="C893" s="39"/>
      <c r="D893" s="57"/>
      <c r="E893" s="57"/>
      <c r="F893" s="9"/>
      <c r="G893" s="9"/>
      <c r="H893" s="58"/>
      <c r="I893" s="9"/>
      <c r="J893" s="58"/>
      <c r="K893" s="58"/>
      <c r="L893" s="58"/>
      <c r="M893" s="58"/>
      <c r="N893" s="58"/>
      <c r="O893" s="58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</row>
    <row r="894" spans="1:27" ht="24.75" customHeight="1" x14ac:dyDescent="0.15">
      <c r="A894" s="9"/>
      <c r="B894" s="56"/>
      <c r="C894" s="39"/>
      <c r="D894" s="57"/>
      <c r="E894" s="57"/>
      <c r="F894" s="9"/>
      <c r="G894" s="9"/>
      <c r="H894" s="58"/>
      <c r="I894" s="9"/>
      <c r="J894" s="58"/>
      <c r="K894" s="58"/>
      <c r="L894" s="58"/>
      <c r="M894" s="58"/>
      <c r="N894" s="58"/>
      <c r="O894" s="58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</row>
    <row r="895" spans="1:27" ht="24.75" customHeight="1" x14ac:dyDescent="0.15">
      <c r="A895" s="9"/>
      <c r="B895" s="56"/>
      <c r="C895" s="39"/>
      <c r="D895" s="57"/>
      <c r="E895" s="57"/>
      <c r="F895" s="9"/>
      <c r="G895" s="9"/>
      <c r="H895" s="58"/>
      <c r="I895" s="9"/>
      <c r="J895" s="58"/>
      <c r="K895" s="58"/>
      <c r="L895" s="58"/>
      <c r="M895" s="58"/>
      <c r="N895" s="58"/>
      <c r="O895" s="58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</row>
    <row r="896" spans="1:27" ht="24.75" customHeight="1" x14ac:dyDescent="0.15">
      <c r="A896" s="9"/>
      <c r="B896" s="56"/>
      <c r="C896" s="39"/>
      <c r="D896" s="57"/>
      <c r="E896" s="57"/>
      <c r="F896" s="9"/>
      <c r="G896" s="9"/>
      <c r="H896" s="58"/>
      <c r="I896" s="9"/>
      <c r="J896" s="58"/>
      <c r="K896" s="58"/>
      <c r="L896" s="58"/>
      <c r="M896" s="58"/>
      <c r="N896" s="58"/>
      <c r="O896" s="58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</row>
    <row r="897" spans="1:27" ht="24.75" customHeight="1" x14ac:dyDescent="0.15">
      <c r="A897" s="9"/>
      <c r="B897" s="56"/>
      <c r="C897" s="39"/>
      <c r="D897" s="57"/>
      <c r="E897" s="57"/>
      <c r="F897" s="9"/>
      <c r="G897" s="9"/>
      <c r="H897" s="58"/>
      <c r="I897" s="9"/>
      <c r="J897" s="58"/>
      <c r="K897" s="58"/>
      <c r="L897" s="58"/>
      <c r="M897" s="58"/>
      <c r="N897" s="58"/>
      <c r="O897" s="58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</row>
    <row r="898" spans="1:27" ht="24.75" customHeight="1" x14ac:dyDescent="0.15">
      <c r="A898" s="9"/>
      <c r="B898" s="56"/>
      <c r="C898" s="39"/>
      <c r="D898" s="57"/>
      <c r="E898" s="57"/>
      <c r="F898" s="9"/>
      <c r="G898" s="9"/>
      <c r="H898" s="58"/>
      <c r="I898" s="9"/>
      <c r="J898" s="58"/>
      <c r="K898" s="58"/>
      <c r="L898" s="58"/>
      <c r="M898" s="58"/>
      <c r="N898" s="58"/>
      <c r="O898" s="58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</row>
    <row r="899" spans="1:27" ht="24.75" customHeight="1" x14ac:dyDescent="0.15">
      <c r="A899" s="9"/>
      <c r="B899" s="56"/>
      <c r="C899" s="39"/>
      <c r="D899" s="57"/>
      <c r="E899" s="57"/>
      <c r="F899" s="9"/>
      <c r="G899" s="9"/>
      <c r="H899" s="58"/>
      <c r="I899" s="9"/>
      <c r="J899" s="58"/>
      <c r="K899" s="58"/>
      <c r="L899" s="58"/>
      <c r="M899" s="58"/>
      <c r="N899" s="58"/>
      <c r="O899" s="58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</row>
    <row r="900" spans="1:27" ht="24.75" customHeight="1" x14ac:dyDescent="0.15">
      <c r="A900" s="9"/>
      <c r="B900" s="56"/>
      <c r="C900" s="39"/>
      <c r="D900" s="57"/>
      <c r="E900" s="57"/>
      <c r="F900" s="9"/>
      <c r="G900" s="9"/>
      <c r="H900" s="58"/>
      <c r="I900" s="9"/>
      <c r="J900" s="58"/>
      <c r="K900" s="58"/>
      <c r="L900" s="58"/>
      <c r="M900" s="58"/>
      <c r="N900" s="58"/>
      <c r="O900" s="58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</row>
    <row r="901" spans="1:27" ht="24.75" customHeight="1" x14ac:dyDescent="0.15">
      <c r="A901" s="9"/>
      <c r="B901" s="56"/>
      <c r="C901" s="39"/>
      <c r="D901" s="57"/>
      <c r="E901" s="57"/>
      <c r="F901" s="9"/>
      <c r="G901" s="9"/>
      <c r="H901" s="58"/>
      <c r="I901" s="9"/>
      <c r="J901" s="58"/>
      <c r="K901" s="58"/>
      <c r="L901" s="58"/>
      <c r="M901" s="58"/>
      <c r="N901" s="58"/>
      <c r="O901" s="58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</row>
    <row r="902" spans="1:27" ht="24.75" customHeight="1" x14ac:dyDescent="0.15">
      <c r="A902" s="9"/>
      <c r="B902" s="56"/>
      <c r="C902" s="39"/>
      <c r="D902" s="57"/>
      <c r="E902" s="57"/>
      <c r="F902" s="9"/>
      <c r="G902" s="9"/>
      <c r="H902" s="58"/>
      <c r="I902" s="9"/>
      <c r="J902" s="58"/>
      <c r="K902" s="58"/>
      <c r="L902" s="58"/>
      <c r="M902" s="58"/>
      <c r="N902" s="58"/>
      <c r="O902" s="58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</row>
    <row r="903" spans="1:27" ht="24.75" customHeight="1" x14ac:dyDescent="0.15">
      <c r="A903" s="9"/>
      <c r="B903" s="56"/>
      <c r="C903" s="39"/>
      <c r="D903" s="57"/>
      <c r="E903" s="57"/>
      <c r="F903" s="9"/>
      <c r="G903" s="9"/>
      <c r="H903" s="58"/>
      <c r="I903" s="9"/>
      <c r="J903" s="58"/>
      <c r="K903" s="58"/>
      <c r="L903" s="58"/>
      <c r="M903" s="58"/>
      <c r="N903" s="58"/>
      <c r="O903" s="58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</row>
    <row r="904" spans="1:27" ht="24.75" customHeight="1" x14ac:dyDescent="0.15">
      <c r="A904" s="9"/>
      <c r="B904" s="56"/>
      <c r="C904" s="39"/>
      <c r="D904" s="57"/>
      <c r="E904" s="57"/>
      <c r="F904" s="9"/>
      <c r="G904" s="9"/>
      <c r="H904" s="58"/>
      <c r="I904" s="9"/>
      <c r="J904" s="58"/>
      <c r="K904" s="58"/>
      <c r="L904" s="58"/>
      <c r="M904" s="58"/>
      <c r="N904" s="58"/>
      <c r="O904" s="58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</row>
    <row r="905" spans="1:27" ht="24.75" customHeight="1" x14ac:dyDescent="0.15">
      <c r="A905" s="9"/>
      <c r="B905" s="56"/>
      <c r="C905" s="39"/>
      <c r="D905" s="57"/>
      <c r="E905" s="57"/>
      <c r="F905" s="9"/>
      <c r="G905" s="9"/>
      <c r="H905" s="58"/>
      <c r="I905" s="9"/>
      <c r="J905" s="58"/>
      <c r="K905" s="58"/>
      <c r="L905" s="58"/>
      <c r="M905" s="58"/>
      <c r="N905" s="58"/>
      <c r="O905" s="58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</row>
    <row r="906" spans="1:27" ht="24.75" customHeight="1" x14ac:dyDescent="0.15">
      <c r="A906" s="9"/>
      <c r="B906" s="56"/>
      <c r="C906" s="39"/>
      <c r="D906" s="57"/>
      <c r="E906" s="57"/>
      <c r="F906" s="9"/>
      <c r="G906" s="9"/>
      <c r="H906" s="58"/>
      <c r="I906" s="9"/>
      <c r="J906" s="58"/>
      <c r="K906" s="58"/>
      <c r="L906" s="58"/>
      <c r="M906" s="58"/>
      <c r="N906" s="58"/>
      <c r="O906" s="58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</row>
    <row r="907" spans="1:27" ht="24.75" customHeight="1" x14ac:dyDescent="0.15">
      <c r="A907" s="9"/>
      <c r="B907" s="56"/>
      <c r="C907" s="39"/>
      <c r="D907" s="57"/>
      <c r="E907" s="57"/>
      <c r="F907" s="9"/>
      <c r="G907" s="9"/>
      <c r="H907" s="58"/>
      <c r="I907" s="9"/>
      <c r="J907" s="58"/>
      <c r="K907" s="58"/>
      <c r="L907" s="58"/>
      <c r="M907" s="58"/>
      <c r="N907" s="58"/>
      <c r="O907" s="58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</row>
    <row r="908" spans="1:27" ht="24.75" customHeight="1" x14ac:dyDescent="0.15">
      <c r="A908" s="9"/>
      <c r="B908" s="56"/>
      <c r="C908" s="39"/>
      <c r="D908" s="57"/>
      <c r="E908" s="57"/>
      <c r="F908" s="9"/>
      <c r="G908" s="9"/>
      <c r="H908" s="58"/>
      <c r="I908" s="9"/>
      <c r="J908" s="58"/>
      <c r="K908" s="58"/>
      <c r="L908" s="58"/>
      <c r="M908" s="58"/>
      <c r="N908" s="58"/>
      <c r="O908" s="58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</row>
    <row r="909" spans="1:27" ht="24.75" customHeight="1" x14ac:dyDescent="0.15">
      <c r="A909" s="9"/>
      <c r="B909" s="56"/>
      <c r="C909" s="39"/>
      <c r="D909" s="57"/>
      <c r="E909" s="57"/>
      <c r="F909" s="9"/>
      <c r="G909" s="9"/>
      <c r="H909" s="58"/>
      <c r="I909" s="9"/>
      <c r="J909" s="58"/>
      <c r="K909" s="58"/>
      <c r="L909" s="58"/>
      <c r="M909" s="58"/>
      <c r="N909" s="58"/>
      <c r="O909" s="58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</row>
    <row r="910" spans="1:27" ht="24.75" customHeight="1" x14ac:dyDescent="0.15">
      <c r="A910" s="9"/>
      <c r="B910" s="56"/>
      <c r="C910" s="39"/>
      <c r="D910" s="57"/>
      <c r="E910" s="57"/>
      <c r="F910" s="9"/>
      <c r="G910" s="9"/>
      <c r="H910" s="58"/>
      <c r="I910" s="9"/>
      <c r="J910" s="58"/>
      <c r="K910" s="58"/>
      <c r="L910" s="58"/>
      <c r="M910" s="58"/>
      <c r="N910" s="58"/>
      <c r="O910" s="58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</row>
  </sheetData>
  <sheetProtection algorithmName="SHA-512" hashValue="Ttf1JM0S/As7eI8JWlnpeAtOWO9PipDQgdkkttoMgq84yAX/TQ3ZL2Nshs9bJwx0Y6LksQXyDl9dVFxYKbE7Sw==" saltValue="Q95ojanTVBH0FTwoHxnPCQ==" spinCount="100000" sheet="1" objects="1" scenarios="1"/>
  <protectedRanges>
    <protectedRange sqref="F6:H11 L6:M11 F14:H17 L14:M17 F20:H24 L20:M24 F27:H32 L27:M32 F35:H40 L35:M40 F43:H49 L43:M49 C6:C11 C14:C17 C20:C24 C27:C32 C35:C40 C43:C49 C52:C73 C76:C80" name="Rango1"/>
  </protectedRanges>
  <mergeCells count="16">
    <mergeCell ref="M4:O4"/>
    <mergeCell ref="D12:I12"/>
    <mergeCell ref="D18:I18"/>
    <mergeCell ref="D25:I25"/>
    <mergeCell ref="D33:I33"/>
    <mergeCell ref="D41:I41"/>
    <mergeCell ref="D50:I50"/>
    <mergeCell ref="D149:I149"/>
    <mergeCell ref="D158:I158"/>
    <mergeCell ref="D74:I74"/>
    <mergeCell ref="D81:I81"/>
    <mergeCell ref="D100:I100"/>
    <mergeCell ref="D113:I113"/>
    <mergeCell ref="D124:I124"/>
    <mergeCell ref="D133:I133"/>
    <mergeCell ref="D140:I140"/>
  </mergeCells>
  <conditionalFormatting sqref="C6 C8:C11 C14:C17 C20:C24 C27:C32 C35:C40 C52:C73 C126:C132 C135:C139 C142:C148 C151:C153">
    <cfRule type="cellIs" dxfId="131" priority="5" operator="equal">
      <formula>"No"</formula>
    </cfRule>
  </conditionalFormatting>
  <conditionalFormatting sqref="C6 C8:C11 C14:C17 C20:C24 C27:C32 C35:C40 C52:C73 C126:C132 C135:C139 C142:C148 C151:C153">
    <cfRule type="cellIs" dxfId="130" priority="6" operator="equal">
      <formula>"Yes"</formula>
    </cfRule>
  </conditionalFormatting>
  <conditionalFormatting sqref="K6:K11 K14:K17 K20:K24 K27:K32 K35:K40 K43:K49 K52:K73 K76:K80 K83:K99 K102:K110 K112 K115:K123 K126:K132 K135:K139 K142:K148 K151:K157">
    <cfRule type="cellIs" dxfId="129" priority="7" operator="equal">
      <formula>0</formula>
    </cfRule>
  </conditionalFormatting>
  <conditionalFormatting sqref="C76:C80">
    <cfRule type="cellIs" dxfId="128" priority="12" operator="equal">
      <formula>"No"</formula>
    </cfRule>
  </conditionalFormatting>
  <conditionalFormatting sqref="C76:C80">
    <cfRule type="cellIs" dxfId="127" priority="13" operator="equal">
      <formula>"Yes"</formula>
    </cfRule>
  </conditionalFormatting>
  <conditionalFormatting sqref="C89 C95">
    <cfRule type="cellIs" dxfId="126" priority="14" operator="equal">
      <formula>"No"</formula>
    </cfRule>
  </conditionalFormatting>
  <conditionalFormatting sqref="C89 C95">
    <cfRule type="cellIs" dxfId="125" priority="15" operator="equal">
      <formula>"Yes"</formula>
    </cfRule>
  </conditionalFormatting>
  <conditionalFormatting sqref="C117:C119">
    <cfRule type="cellIs" dxfId="124" priority="18" operator="equal">
      <formula>"No"</formula>
    </cfRule>
  </conditionalFormatting>
  <conditionalFormatting sqref="C117:C119">
    <cfRule type="cellIs" dxfId="123" priority="19" operator="equal">
      <formula>"Yes"</formula>
    </cfRule>
  </conditionalFormatting>
  <conditionalFormatting sqref="C154:C157">
    <cfRule type="cellIs" dxfId="122" priority="20" operator="equal">
      <formula>"No"</formula>
    </cfRule>
  </conditionalFormatting>
  <conditionalFormatting sqref="C154:C157">
    <cfRule type="cellIs" dxfId="121" priority="21" operator="equal">
      <formula>"Yes"</formula>
    </cfRule>
  </conditionalFormatting>
  <conditionalFormatting sqref="C6:C11">
    <cfRule type="cellIs" dxfId="120" priority="24" operator="equal">
      <formula>"No"</formula>
    </cfRule>
  </conditionalFormatting>
  <conditionalFormatting sqref="C6:C11">
    <cfRule type="cellIs" dxfId="119" priority="25" operator="equal">
      <formula>"Yes"</formula>
    </cfRule>
  </conditionalFormatting>
  <conditionalFormatting sqref="C83:C86">
    <cfRule type="cellIs" dxfId="118" priority="32" operator="equal">
      <formula>"No"</formula>
    </cfRule>
  </conditionalFormatting>
  <conditionalFormatting sqref="C83:C86">
    <cfRule type="cellIs" dxfId="117" priority="33" operator="equal">
      <formula>"Yes"</formula>
    </cfRule>
  </conditionalFormatting>
  <conditionalFormatting sqref="C87">
    <cfRule type="cellIs" dxfId="116" priority="34" operator="equal">
      <formula>"No"</formula>
    </cfRule>
  </conditionalFormatting>
  <conditionalFormatting sqref="C87">
    <cfRule type="cellIs" dxfId="115" priority="35" operator="equal">
      <formula>"Yes"</formula>
    </cfRule>
  </conditionalFormatting>
  <conditionalFormatting sqref="C88">
    <cfRule type="cellIs" dxfId="114" priority="36" operator="equal">
      <formula>"No"</formula>
    </cfRule>
  </conditionalFormatting>
  <conditionalFormatting sqref="C88">
    <cfRule type="cellIs" dxfId="113" priority="37" operator="equal">
      <formula>"Yes"</formula>
    </cfRule>
  </conditionalFormatting>
  <conditionalFormatting sqref="C90">
    <cfRule type="cellIs" dxfId="112" priority="38" operator="equal">
      <formula>"No"</formula>
    </cfRule>
  </conditionalFormatting>
  <conditionalFormatting sqref="C90">
    <cfRule type="cellIs" dxfId="111" priority="39" operator="equal">
      <formula>"Yes"</formula>
    </cfRule>
  </conditionalFormatting>
  <conditionalFormatting sqref="C91:C93">
    <cfRule type="cellIs" dxfId="110" priority="40" operator="equal">
      <formula>"No"</formula>
    </cfRule>
  </conditionalFormatting>
  <conditionalFormatting sqref="C91:C93">
    <cfRule type="cellIs" dxfId="109" priority="41" operator="equal">
      <formula>"Yes"</formula>
    </cfRule>
  </conditionalFormatting>
  <conditionalFormatting sqref="C94">
    <cfRule type="cellIs" dxfId="108" priority="42" operator="equal">
      <formula>"No"</formula>
    </cfRule>
  </conditionalFormatting>
  <conditionalFormatting sqref="C94">
    <cfRule type="cellIs" dxfId="107" priority="43" operator="equal">
      <formula>"Yes"</formula>
    </cfRule>
  </conditionalFormatting>
  <conditionalFormatting sqref="C102:C112">
    <cfRule type="cellIs" dxfId="106" priority="44" operator="equal">
      <formula>"No"</formula>
    </cfRule>
  </conditionalFormatting>
  <conditionalFormatting sqref="C102:C112">
    <cfRule type="cellIs" dxfId="105" priority="45" operator="equal">
      <formula>"Yes"</formula>
    </cfRule>
  </conditionalFormatting>
  <conditionalFormatting sqref="C115:C116">
    <cfRule type="cellIs" dxfId="104" priority="48" operator="equal">
      <formula>"No"</formula>
    </cfRule>
  </conditionalFormatting>
  <conditionalFormatting sqref="C115:C116">
    <cfRule type="cellIs" dxfId="103" priority="49" operator="equal">
      <formula>"Yes"</formula>
    </cfRule>
  </conditionalFormatting>
  <conditionalFormatting sqref="C120">
    <cfRule type="cellIs" dxfId="102" priority="50" operator="equal">
      <formula>"No"</formula>
    </cfRule>
  </conditionalFormatting>
  <conditionalFormatting sqref="C120">
    <cfRule type="cellIs" dxfId="101" priority="51" operator="equal">
      <formula>"Yes"</formula>
    </cfRule>
  </conditionalFormatting>
  <conditionalFormatting sqref="C121">
    <cfRule type="cellIs" dxfId="100" priority="52" operator="equal">
      <formula>"No"</formula>
    </cfRule>
  </conditionalFormatting>
  <conditionalFormatting sqref="C121">
    <cfRule type="cellIs" dxfId="99" priority="53" operator="equal">
      <formula>"Yes"</formula>
    </cfRule>
  </conditionalFormatting>
  <conditionalFormatting sqref="C122">
    <cfRule type="cellIs" dxfId="98" priority="54" operator="equal">
      <formula>"No"</formula>
    </cfRule>
  </conditionalFormatting>
  <conditionalFormatting sqref="C122">
    <cfRule type="cellIs" dxfId="97" priority="55" operator="equal">
      <formula>"Yes"</formula>
    </cfRule>
  </conditionalFormatting>
  <conditionalFormatting sqref="C96">
    <cfRule type="cellIs" dxfId="96" priority="58" operator="equal">
      <formula>"No"</formula>
    </cfRule>
  </conditionalFormatting>
  <conditionalFormatting sqref="C96">
    <cfRule type="cellIs" dxfId="95" priority="59" operator="equal">
      <formula>"Yes"</formula>
    </cfRule>
  </conditionalFormatting>
  <conditionalFormatting sqref="C97">
    <cfRule type="cellIs" dxfId="94" priority="60" operator="equal">
      <formula>"No"</formula>
    </cfRule>
  </conditionalFormatting>
  <conditionalFormatting sqref="C97">
    <cfRule type="cellIs" dxfId="93" priority="61" operator="equal">
      <formula>"Yes"</formula>
    </cfRule>
  </conditionalFormatting>
  <conditionalFormatting sqref="C98:C99">
    <cfRule type="cellIs" dxfId="92" priority="62" operator="equal">
      <formula>"No"</formula>
    </cfRule>
  </conditionalFormatting>
  <conditionalFormatting sqref="C98:C99">
    <cfRule type="cellIs" dxfId="91" priority="63" operator="equal">
      <formula>"Yes"</formula>
    </cfRule>
  </conditionalFormatting>
  <conditionalFormatting sqref="K111">
    <cfRule type="cellIs" dxfId="90" priority="64" operator="equal">
      <formula>0</formula>
    </cfRule>
  </conditionalFormatting>
  <conditionalFormatting sqref="C43:C49">
    <cfRule type="cellIs" dxfId="89" priority="3" operator="equal">
      <formula>"No"</formula>
    </cfRule>
  </conditionalFormatting>
  <conditionalFormatting sqref="C43:C49">
    <cfRule type="cellIs" dxfId="88" priority="4" operator="equal">
      <formula>"Yes"</formula>
    </cfRule>
  </conditionalFormatting>
  <conditionalFormatting sqref="C123">
    <cfRule type="cellIs" dxfId="87" priority="1" operator="equal">
      <formula>"No"</formula>
    </cfRule>
  </conditionalFormatting>
  <conditionalFormatting sqref="C123">
    <cfRule type="cellIs" dxfId="86" priority="2" operator="equal">
      <formula>"Yes"</formula>
    </cfRule>
  </conditionalFormatting>
  <printOptions horizontalCentered="1"/>
  <pageMargins left="0.39370078740157483" right="0.39370078740157483" top="0.39370078740157483" bottom="0.39370078740157483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400-000000000000}">
          <x14:formula1>
            <xm:f>'1_ATL_GSL'!$S$2:$S$3</xm:f>
          </x14:formula1>
          <xm:sqref>C83:C99 C6:C11 C14:C17 C20:C24 C27:C32 C35:C40 C43:C49 C52:C73 C76:C80 C142:C148 C102:C112 C115:C123 C126:C132 C135:C139 C151:C157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49FF"/>
    <outlinePr summaryBelow="0" summaryRight="0"/>
    <pageSetUpPr fitToPage="1"/>
  </sheetPr>
  <dimension ref="A1:AA1000"/>
  <sheetViews>
    <sheetView showGridLines="0" topLeftCell="B1" zoomScale="119" zoomScaleNormal="55" workbookViewId="0">
      <pane ySplit="4" topLeftCell="A26" activePane="bottomLeft" state="frozen"/>
      <selection pane="bottomLeft" activeCell="E33" sqref="E33"/>
    </sheetView>
  </sheetViews>
  <sheetFormatPr baseColWidth="10" defaultColWidth="12.5" defaultRowHeight="15" customHeight="1" x14ac:dyDescent="0.15"/>
  <cols>
    <col min="1" max="1" width="2.83203125" customWidth="1"/>
    <col min="2" max="2" width="15.6640625" customWidth="1"/>
    <col min="3" max="3" width="12.83203125" customWidth="1"/>
    <col min="4" max="4" width="33.33203125" customWidth="1"/>
    <col min="5" max="5" width="52.5" customWidth="1"/>
    <col min="6" max="6" width="11.5" customWidth="1"/>
    <col min="7" max="7" width="15.6640625" customWidth="1"/>
    <col min="8" max="8" width="16.5" customWidth="1"/>
    <col min="9" max="9" width="7.6640625" customWidth="1"/>
    <col min="10" max="11" width="20.6640625" customWidth="1"/>
    <col min="12" max="12" width="32.33203125" customWidth="1"/>
    <col min="13" max="15" width="20.6640625" customWidth="1"/>
    <col min="16" max="27" width="14.5" customWidth="1"/>
  </cols>
  <sheetData>
    <row r="1" spans="1:27" ht="9.75" customHeight="1" x14ac:dyDescent="0.15">
      <c r="A1" s="9"/>
      <c r="B1" s="56"/>
      <c r="C1" s="56"/>
      <c r="D1" s="57"/>
      <c r="E1" s="57"/>
      <c r="F1" s="9"/>
      <c r="G1" s="9"/>
      <c r="H1" s="5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 x14ac:dyDescent="0.15">
      <c r="A2" s="9"/>
      <c r="B2" s="13" t="s">
        <v>135</v>
      </c>
      <c r="C2" s="39"/>
      <c r="D2" s="57"/>
      <c r="E2" s="57"/>
      <c r="F2" s="14"/>
      <c r="G2" s="9"/>
      <c r="H2" s="58"/>
      <c r="I2" s="9"/>
      <c r="J2" s="58"/>
      <c r="K2" s="58"/>
      <c r="L2" s="58"/>
      <c r="M2" s="58"/>
      <c r="N2" s="58"/>
      <c r="O2" s="58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9.75" customHeight="1" x14ac:dyDescent="0.15">
      <c r="A3" s="9"/>
      <c r="B3" s="56"/>
      <c r="C3" s="39"/>
      <c r="D3" s="57"/>
      <c r="E3" s="57"/>
      <c r="F3" s="9"/>
      <c r="G3" s="9"/>
      <c r="H3" s="58"/>
      <c r="I3" s="9"/>
      <c r="J3" s="58"/>
      <c r="K3" s="58"/>
      <c r="L3" s="58"/>
      <c r="M3" s="58"/>
      <c r="N3" s="58"/>
      <c r="O3" s="5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39.75" customHeight="1" x14ac:dyDescent="0.15">
      <c r="A4" s="9"/>
      <c r="B4" s="120"/>
      <c r="C4" s="121"/>
      <c r="D4" s="122" t="s">
        <v>99</v>
      </c>
      <c r="E4" s="122"/>
      <c r="F4" s="121"/>
      <c r="G4" s="121"/>
      <c r="H4" s="123"/>
      <c r="I4" s="121"/>
      <c r="J4" s="123"/>
      <c r="K4" s="123"/>
      <c r="L4" s="124"/>
      <c r="M4" s="205" t="s">
        <v>139</v>
      </c>
      <c r="N4" s="206"/>
      <c r="O4" s="206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60.75" customHeight="1" x14ac:dyDescent="0.15">
      <c r="A5" s="9"/>
      <c r="B5" s="66" t="s">
        <v>100</v>
      </c>
      <c r="C5" s="67" t="s">
        <v>140</v>
      </c>
      <c r="D5" s="68" t="s">
        <v>304</v>
      </c>
      <c r="E5" s="68"/>
      <c r="F5" s="67" t="s">
        <v>142</v>
      </c>
      <c r="G5" s="97" t="s">
        <v>143</v>
      </c>
      <c r="H5" s="98" t="s">
        <v>656</v>
      </c>
      <c r="I5" s="71" t="s">
        <v>145</v>
      </c>
      <c r="J5" s="71" t="s">
        <v>283</v>
      </c>
      <c r="K5" s="69" t="s">
        <v>146</v>
      </c>
      <c r="L5" s="97" t="s">
        <v>147</v>
      </c>
      <c r="M5" s="72" t="s">
        <v>657</v>
      </c>
      <c r="N5" s="72" t="s">
        <v>148</v>
      </c>
      <c r="O5" s="72" t="s">
        <v>658</v>
      </c>
      <c r="Y5" s="9"/>
      <c r="Z5" s="9"/>
      <c r="AA5" s="9"/>
    </row>
    <row r="6" spans="1:27" ht="24.75" customHeight="1" x14ac:dyDescent="0.15">
      <c r="A6" s="9"/>
      <c r="B6" s="168" t="s">
        <v>659</v>
      </c>
      <c r="C6" s="169"/>
      <c r="D6" s="170" t="s">
        <v>660</v>
      </c>
      <c r="E6" s="170" t="s">
        <v>661</v>
      </c>
      <c r="F6" s="171"/>
      <c r="G6" s="172"/>
      <c r="H6" s="173"/>
      <c r="I6" s="174" t="s">
        <v>662</v>
      </c>
      <c r="J6" s="167">
        <f>SUM(J7+J8+J9+J10)</f>
        <v>0</v>
      </c>
      <c r="K6" s="167">
        <f>SUM(K7+K8+K9+K10)</f>
        <v>0</v>
      </c>
      <c r="L6" s="174"/>
      <c r="M6" s="167">
        <f>SUM(M7+M8+M9+M10)</f>
        <v>0</v>
      </c>
      <c r="N6" s="167">
        <f>M6-K6</f>
        <v>0</v>
      </c>
      <c r="O6" s="175" t="str">
        <f>IF(K6=0,"-",N6/K6)</f>
        <v>-</v>
      </c>
      <c r="Y6" s="9"/>
      <c r="Z6" s="9"/>
      <c r="AA6" s="9"/>
    </row>
    <row r="7" spans="1:27" ht="24.75" customHeight="1" x14ac:dyDescent="0.15">
      <c r="A7" s="9"/>
      <c r="B7" s="73" t="s">
        <v>663</v>
      </c>
      <c r="C7" s="177" t="s">
        <v>137</v>
      </c>
      <c r="D7" s="100" t="s">
        <v>664</v>
      </c>
      <c r="E7" s="100" t="s">
        <v>665</v>
      </c>
      <c r="F7" s="149">
        <v>1</v>
      </c>
      <c r="G7" s="162"/>
      <c r="H7" s="163"/>
      <c r="I7" s="73" t="s">
        <v>662</v>
      </c>
      <c r="J7" s="79">
        <f t="shared" ref="J7:J10" si="0">SUM(F7*H7)</f>
        <v>0</v>
      </c>
      <c r="K7" s="101">
        <f t="shared" ref="K7:K10" si="1">IF(C7="YES / SI",J7,0)</f>
        <v>0</v>
      </c>
      <c r="L7" s="150"/>
      <c r="M7" s="164"/>
      <c r="N7" s="125"/>
      <c r="O7" s="125"/>
      <c r="Y7" s="9"/>
      <c r="Z7" s="9"/>
      <c r="AA7" s="9"/>
    </row>
    <row r="8" spans="1:27" ht="24.75" customHeight="1" x14ac:dyDescent="0.15">
      <c r="A8" s="9"/>
      <c r="B8" s="73" t="s">
        <v>666</v>
      </c>
      <c r="C8" s="177" t="s">
        <v>137</v>
      </c>
      <c r="D8" s="100" t="s">
        <v>667</v>
      </c>
      <c r="E8" s="100" t="s">
        <v>668</v>
      </c>
      <c r="F8" s="149">
        <v>1</v>
      </c>
      <c r="G8" s="162"/>
      <c r="H8" s="163"/>
      <c r="I8" s="73" t="s">
        <v>662</v>
      </c>
      <c r="J8" s="79">
        <f t="shared" si="0"/>
        <v>0</v>
      </c>
      <c r="K8" s="101">
        <f t="shared" si="1"/>
        <v>0</v>
      </c>
      <c r="L8" s="150"/>
      <c r="M8" s="164"/>
      <c r="N8" s="125"/>
      <c r="O8" s="125"/>
      <c r="Y8" s="9"/>
      <c r="Z8" s="9"/>
      <c r="AA8" s="9"/>
    </row>
    <row r="9" spans="1:27" ht="24.75" customHeight="1" x14ac:dyDescent="0.15">
      <c r="A9" s="9"/>
      <c r="B9" s="73" t="s">
        <v>669</v>
      </c>
      <c r="C9" s="177" t="s">
        <v>137</v>
      </c>
      <c r="D9" s="100" t="s">
        <v>670</v>
      </c>
      <c r="E9" s="100" t="s">
        <v>671</v>
      </c>
      <c r="F9" s="149">
        <v>1</v>
      </c>
      <c r="G9" s="162"/>
      <c r="H9" s="163"/>
      <c r="I9" s="73" t="s">
        <v>662</v>
      </c>
      <c r="J9" s="79">
        <f t="shared" si="0"/>
        <v>0</v>
      </c>
      <c r="K9" s="101">
        <f t="shared" si="1"/>
        <v>0</v>
      </c>
      <c r="L9" s="150"/>
      <c r="M9" s="164"/>
      <c r="N9" s="125"/>
      <c r="O9" s="125"/>
      <c r="Y9" s="9"/>
      <c r="Z9" s="9"/>
      <c r="AA9" s="9"/>
    </row>
    <row r="10" spans="1:27" ht="24.75" customHeight="1" x14ac:dyDescent="0.15">
      <c r="A10" s="9"/>
      <c r="B10" s="73" t="s">
        <v>672</v>
      </c>
      <c r="C10" s="177" t="s">
        <v>137</v>
      </c>
      <c r="D10" s="100" t="s">
        <v>673</v>
      </c>
      <c r="E10" s="100" t="s">
        <v>674</v>
      </c>
      <c r="F10" s="149">
        <v>1</v>
      </c>
      <c r="G10" s="162"/>
      <c r="H10" s="163"/>
      <c r="I10" s="73" t="s">
        <v>662</v>
      </c>
      <c r="J10" s="79">
        <f t="shared" si="0"/>
        <v>0</v>
      </c>
      <c r="K10" s="101">
        <f t="shared" si="1"/>
        <v>0</v>
      </c>
      <c r="L10" s="150"/>
      <c r="M10" s="164"/>
      <c r="N10" s="125"/>
      <c r="O10" s="125"/>
      <c r="Y10" s="9"/>
      <c r="Z10" s="9"/>
      <c r="AA10" s="9"/>
    </row>
    <row r="11" spans="1:27" ht="24.75" customHeight="1" x14ac:dyDescent="0.15">
      <c r="A11" s="9"/>
      <c r="B11" s="168" t="s">
        <v>675</v>
      </c>
      <c r="C11" s="169"/>
      <c r="D11" s="170" t="s">
        <v>676</v>
      </c>
      <c r="E11" s="170" t="s">
        <v>677</v>
      </c>
      <c r="F11" s="171"/>
      <c r="G11" s="172"/>
      <c r="H11" s="173"/>
      <c r="I11" s="174" t="s">
        <v>662</v>
      </c>
      <c r="J11" s="167">
        <f>SUM(J12+J13+J14+J15)</f>
        <v>0</v>
      </c>
      <c r="K11" s="167">
        <f>SUM(K12+K13+K14+K15)</f>
        <v>0</v>
      </c>
      <c r="L11" s="174"/>
      <c r="M11" s="167">
        <f>SUM(M12+M13+M14+M15)</f>
        <v>0</v>
      </c>
      <c r="N11" s="167">
        <f>M11-K11</f>
        <v>0</v>
      </c>
      <c r="O11" s="175" t="str">
        <f>IF(K11=0,"-",N11/K11)</f>
        <v>-</v>
      </c>
      <c r="Y11" s="9"/>
      <c r="Z11" s="9"/>
      <c r="AA11" s="9"/>
    </row>
    <row r="12" spans="1:27" ht="24.75" customHeight="1" x14ac:dyDescent="0.15">
      <c r="A12" s="9"/>
      <c r="B12" s="73" t="s">
        <v>678</v>
      </c>
      <c r="C12" s="177" t="s">
        <v>137</v>
      </c>
      <c r="D12" s="100" t="s">
        <v>664</v>
      </c>
      <c r="E12" s="100" t="s">
        <v>665</v>
      </c>
      <c r="F12" s="149">
        <v>1</v>
      </c>
      <c r="G12" s="162"/>
      <c r="H12" s="163"/>
      <c r="I12" s="24" t="s">
        <v>662</v>
      </c>
      <c r="J12" s="79">
        <f t="shared" ref="J12:J15" si="2">SUM(F12*H12)</f>
        <v>0</v>
      </c>
      <c r="K12" s="101">
        <f t="shared" ref="K12:K15" si="3">IF(C12="YES / SI",J12,0)</f>
        <v>0</v>
      </c>
      <c r="L12" s="150"/>
      <c r="M12" s="164"/>
      <c r="N12" s="125"/>
      <c r="O12" s="125"/>
      <c r="Y12" s="9"/>
      <c r="Z12" s="9"/>
      <c r="AA12" s="9"/>
    </row>
    <row r="13" spans="1:27" ht="24.75" customHeight="1" x14ac:dyDescent="0.15">
      <c r="A13" s="9"/>
      <c r="B13" s="73" t="s">
        <v>679</v>
      </c>
      <c r="C13" s="177" t="s">
        <v>137</v>
      </c>
      <c r="D13" s="100" t="s">
        <v>667</v>
      </c>
      <c r="E13" s="100" t="s">
        <v>668</v>
      </c>
      <c r="F13" s="149">
        <v>1</v>
      </c>
      <c r="G13" s="162"/>
      <c r="H13" s="163"/>
      <c r="I13" s="24" t="s">
        <v>662</v>
      </c>
      <c r="J13" s="79">
        <f t="shared" si="2"/>
        <v>0</v>
      </c>
      <c r="K13" s="101">
        <f t="shared" si="3"/>
        <v>0</v>
      </c>
      <c r="L13" s="150"/>
      <c r="M13" s="164"/>
      <c r="N13" s="125"/>
      <c r="O13" s="125"/>
      <c r="Y13" s="9"/>
      <c r="Z13" s="9"/>
      <c r="AA13" s="9"/>
    </row>
    <row r="14" spans="1:27" ht="24.75" customHeight="1" x14ac:dyDescent="0.15">
      <c r="A14" s="9"/>
      <c r="B14" s="73" t="s">
        <v>680</v>
      </c>
      <c r="C14" s="177" t="s">
        <v>137</v>
      </c>
      <c r="D14" s="100" t="s">
        <v>670</v>
      </c>
      <c r="E14" s="100" t="s">
        <v>671</v>
      </c>
      <c r="F14" s="149">
        <v>1</v>
      </c>
      <c r="G14" s="162"/>
      <c r="H14" s="163"/>
      <c r="I14" s="24" t="s">
        <v>662</v>
      </c>
      <c r="J14" s="79">
        <f t="shared" si="2"/>
        <v>0</v>
      </c>
      <c r="K14" s="101">
        <f t="shared" si="3"/>
        <v>0</v>
      </c>
      <c r="L14" s="150"/>
      <c r="M14" s="164"/>
      <c r="N14" s="125"/>
      <c r="O14" s="125"/>
      <c r="Y14" s="9"/>
      <c r="Z14" s="9"/>
      <c r="AA14" s="9"/>
    </row>
    <row r="15" spans="1:27" ht="24.75" customHeight="1" x14ac:dyDescent="0.15">
      <c r="A15" s="9"/>
      <c r="B15" s="73" t="s">
        <v>681</v>
      </c>
      <c r="C15" s="177" t="s">
        <v>137</v>
      </c>
      <c r="D15" s="100" t="s">
        <v>673</v>
      </c>
      <c r="E15" s="100" t="s">
        <v>674</v>
      </c>
      <c r="F15" s="149">
        <v>1</v>
      </c>
      <c r="G15" s="162"/>
      <c r="H15" s="163"/>
      <c r="I15" s="24" t="s">
        <v>662</v>
      </c>
      <c r="J15" s="79">
        <f t="shared" si="2"/>
        <v>0</v>
      </c>
      <c r="K15" s="101">
        <f t="shared" si="3"/>
        <v>0</v>
      </c>
      <c r="L15" s="150"/>
      <c r="M15" s="164"/>
      <c r="N15" s="125"/>
      <c r="O15" s="125"/>
      <c r="Y15" s="9"/>
      <c r="Z15" s="9"/>
      <c r="AA15" s="9"/>
    </row>
    <row r="16" spans="1:27" ht="24.75" customHeight="1" x14ac:dyDescent="0.15">
      <c r="A16" s="9"/>
      <c r="B16" s="168" t="s">
        <v>682</v>
      </c>
      <c r="C16" s="169"/>
      <c r="D16" s="170" t="s">
        <v>683</v>
      </c>
      <c r="E16" s="170" t="s">
        <v>684</v>
      </c>
      <c r="F16" s="171"/>
      <c r="G16" s="172"/>
      <c r="H16" s="173"/>
      <c r="I16" s="174" t="s">
        <v>662</v>
      </c>
      <c r="J16" s="167">
        <f>SUM(J17+J18+J19+J20)</f>
        <v>0</v>
      </c>
      <c r="K16" s="167">
        <f>SUM(K17:K20)</f>
        <v>0</v>
      </c>
      <c r="L16" s="174"/>
      <c r="M16" s="167">
        <f>SUM(M17+M18+M19+M20)</f>
        <v>0</v>
      </c>
      <c r="N16" s="167">
        <f>M16-K16</f>
        <v>0</v>
      </c>
      <c r="O16" s="175" t="str">
        <f>IF(K16=0,"-",N16/K16)</f>
        <v>-</v>
      </c>
      <c r="Y16" s="9"/>
      <c r="Z16" s="9"/>
      <c r="AA16" s="9"/>
    </row>
    <row r="17" spans="1:27" ht="24.75" customHeight="1" x14ac:dyDescent="0.15">
      <c r="A17" s="9"/>
      <c r="B17" s="73" t="s">
        <v>685</v>
      </c>
      <c r="C17" s="177" t="s">
        <v>137</v>
      </c>
      <c r="D17" s="100" t="s">
        <v>664</v>
      </c>
      <c r="E17" s="126" t="s">
        <v>665</v>
      </c>
      <c r="F17" s="149">
        <v>1</v>
      </c>
      <c r="G17" s="162"/>
      <c r="H17" s="163"/>
      <c r="I17" s="24" t="s">
        <v>662</v>
      </c>
      <c r="J17" s="79">
        <f>SUM(F17*H17)</f>
        <v>0</v>
      </c>
      <c r="K17" s="101">
        <f t="shared" ref="K17:K20" si="4">IF(C17="YES / SI",J17,0)</f>
        <v>0</v>
      </c>
      <c r="L17" s="150"/>
      <c r="M17" s="164"/>
      <c r="N17" s="125"/>
      <c r="O17" s="125"/>
      <c r="Y17" s="9"/>
      <c r="Z17" s="9"/>
      <c r="AA17" s="9"/>
    </row>
    <row r="18" spans="1:27" ht="24.75" customHeight="1" x14ac:dyDescent="0.15">
      <c r="A18" s="9"/>
      <c r="B18" s="73" t="s">
        <v>686</v>
      </c>
      <c r="C18" s="177" t="s">
        <v>137</v>
      </c>
      <c r="D18" s="103" t="s">
        <v>667</v>
      </c>
      <c r="E18" s="127" t="s">
        <v>668</v>
      </c>
      <c r="F18" s="149">
        <v>1</v>
      </c>
      <c r="G18" s="162"/>
      <c r="H18" s="163"/>
      <c r="I18" s="24" t="s">
        <v>662</v>
      </c>
      <c r="J18" s="79">
        <f>SUM(F18*H18)</f>
        <v>0</v>
      </c>
      <c r="K18" s="101">
        <f t="shared" si="4"/>
        <v>0</v>
      </c>
      <c r="L18" s="150"/>
      <c r="M18" s="164"/>
      <c r="N18" s="125"/>
      <c r="O18" s="125"/>
      <c r="Y18" s="9"/>
      <c r="Z18" s="9"/>
      <c r="AA18" s="9"/>
    </row>
    <row r="19" spans="1:27" ht="24.75" customHeight="1" x14ac:dyDescent="0.15">
      <c r="A19" s="9"/>
      <c r="B19" s="73" t="s">
        <v>687</v>
      </c>
      <c r="C19" s="177" t="s">
        <v>137</v>
      </c>
      <c r="D19" s="103" t="s">
        <v>670</v>
      </c>
      <c r="E19" s="127" t="s">
        <v>671</v>
      </c>
      <c r="F19" s="149">
        <v>1</v>
      </c>
      <c r="G19" s="162"/>
      <c r="H19" s="163"/>
      <c r="I19" s="24" t="s">
        <v>662</v>
      </c>
      <c r="J19" s="79">
        <f t="shared" ref="J19:J20" si="5">SUM(F19*H19)</f>
        <v>0</v>
      </c>
      <c r="K19" s="101">
        <f t="shared" si="4"/>
        <v>0</v>
      </c>
      <c r="L19" s="150"/>
      <c r="M19" s="164"/>
      <c r="N19" s="125"/>
      <c r="O19" s="125"/>
      <c r="Y19" s="9"/>
      <c r="Z19" s="9"/>
      <c r="AA19" s="9"/>
    </row>
    <row r="20" spans="1:27" ht="24.75" customHeight="1" x14ac:dyDescent="0.15">
      <c r="A20" s="9"/>
      <c r="B20" s="73" t="s">
        <v>688</v>
      </c>
      <c r="C20" s="177" t="s">
        <v>137</v>
      </c>
      <c r="D20" s="103" t="s">
        <v>673</v>
      </c>
      <c r="E20" s="127" t="s">
        <v>674</v>
      </c>
      <c r="F20" s="149">
        <v>1</v>
      </c>
      <c r="G20" s="162"/>
      <c r="H20" s="163"/>
      <c r="I20" s="24" t="s">
        <v>662</v>
      </c>
      <c r="J20" s="79">
        <f t="shared" si="5"/>
        <v>0</v>
      </c>
      <c r="K20" s="101">
        <f t="shared" si="4"/>
        <v>0</v>
      </c>
      <c r="L20" s="150"/>
      <c r="M20" s="164"/>
      <c r="N20" s="125"/>
      <c r="O20" s="125"/>
      <c r="Y20" s="9"/>
      <c r="Z20" s="9"/>
      <c r="AA20" s="9"/>
    </row>
    <row r="21" spans="1:27" ht="24.75" customHeight="1" x14ac:dyDescent="0.15">
      <c r="A21" s="9"/>
      <c r="B21" s="168" t="s">
        <v>689</v>
      </c>
      <c r="C21" s="169"/>
      <c r="D21" s="170" t="s">
        <v>690</v>
      </c>
      <c r="E21" s="170" t="s">
        <v>691</v>
      </c>
      <c r="F21" s="171"/>
      <c r="G21" s="172"/>
      <c r="H21" s="173"/>
      <c r="I21" s="174" t="s">
        <v>662</v>
      </c>
      <c r="J21" s="167">
        <f>SUM(J22+J23+J24+J25)</f>
        <v>0</v>
      </c>
      <c r="K21" s="167">
        <f>SUM(K22:K25)</f>
        <v>0</v>
      </c>
      <c r="L21" s="174"/>
      <c r="M21" s="167">
        <f>SUM(M22+M23+M24+M25)</f>
        <v>0</v>
      </c>
      <c r="N21" s="167">
        <f>M21-K21</f>
        <v>0</v>
      </c>
      <c r="O21" s="175" t="str">
        <f>IF(K21=0,"-",N21/K21)</f>
        <v>-</v>
      </c>
      <c r="Y21" s="9"/>
      <c r="Z21" s="9"/>
      <c r="AA21" s="9"/>
    </row>
    <row r="22" spans="1:27" ht="24.75" customHeight="1" x14ac:dyDescent="0.15">
      <c r="A22" s="9"/>
      <c r="B22" s="73" t="s">
        <v>692</v>
      </c>
      <c r="C22" s="177" t="s">
        <v>137</v>
      </c>
      <c r="D22" s="100" t="s">
        <v>664</v>
      </c>
      <c r="E22" s="126" t="s">
        <v>665</v>
      </c>
      <c r="F22" s="149">
        <v>1</v>
      </c>
      <c r="G22" s="162"/>
      <c r="H22" s="163"/>
      <c r="I22" s="24" t="s">
        <v>662</v>
      </c>
      <c r="J22" s="79">
        <f t="shared" ref="J22:J25" si="6">SUM(F22*H22)</f>
        <v>0</v>
      </c>
      <c r="K22" s="101">
        <f t="shared" ref="K22:K25" si="7">IF(C22="YES / SI",J22,0)</f>
        <v>0</v>
      </c>
      <c r="L22" s="150"/>
      <c r="M22" s="146"/>
      <c r="N22" s="125"/>
      <c r="O22" s="125"/>
      <c r="Y22" s="9"/>
      <c r="Z22" s="9"/>
      <c r="AA22" s="9"/>
    </row>
    <row r="23" spans="1:27" ht="24.75" customHeight="1" x14ac:dyDescent="0.15">
      <c r="A23" s="9"/>
      <c r="B23" s="73" t="s">
        <v>693</v>
      </c>
      <c r="C23" s="177" t="s">
        <v>137</v>
      </c>
      <c r="D23" s="103" t="s">
        <v>667</v>
      </c>
      <c r="E23" s="127" t="s">
        <v>668</v>
      </c>
      <c r="F23" s="149">
        <v>1</v>
      </c>
      <c r="G23" s="162"/>
      <c r="H23" s="163"/>
      <c r="I23" s="24" t="s">
        <v>662</v>
      </c>
      <c r="J23" s="79">
        <f t="shared" si="6"/>
        <v>0</v>
      </c>
      <c r="K23" s="101">
        <f t="shared" si="7"/>
        <v>0</v>
      </c>
      <c r="L23" s="150"/>
      <c r="M23" s="146"/>
      <c r="N23" s="125"/>
      <c r="O23" s="125"/>
      <c r="Y23" s="9"/>
      <c r="Z23" s="9"/>
      <c r="AA23" s="9"/>
    </row>
    <row r="24" spans="1:27" ht="24.75" customHeight="1" x14ac:dyDescent="0.15">
      <c r="A24" s="9"/>
      <c r="B24" s="73" t="s">
        <v>694</v>
      </c>
      <c r="C24" s="177" t="s">
        <v>137</v>
      </c>
      <c r="D24" s="103" t="s">
        <v>670</v>
      </c>
      <c r="E24" s="127" t="s">
        <v>671</v>
      </c>
      <c r="F24" s="149">
        <v>1</v>
      </c>
      <c r="G24" s="162"/>
      <c r="H24" s="163"/>
      <c r="I24" s="24" t="s">
        <v>662</v>
      </c>
      <c r="J24" s="79">
        <f t="shared" si="6"/>
        <v>0</v>
      </c>
      <c r="K24" s="101">
        <f t="shared" si="7"/>
        <v>0</v>
      </c>
      <c r="L24" s="150"/>
      <c r="M24" s="146"/>
      <c r="N24" s="125"/>
      <c r="O24" s="125"/>
      <c r="Y24" s="9"/>
      <c r="Z24" s="9"/>
      <c r="AA24" s="9"/>
    </row>
    <row r="25" spans="1:27" ht="24.75" customHeight="1" x14ac:dyDescent="0.15">
      <c r="A25" s="9"/>
      <c r="B25" s="73" t="s">
        <v>695</v>
      </c>
      <c r="C25" s="177" t="s">
        <v>137</v>
      </c>
      <c r="D25" s="103" t="s">
        <v>673</v>
      </c>
      <c r="E25" s="127" t="s">
        <v>674</v>
      </c>
      <c r="F25" s="149">
        <v>1</v>
      </c>
      <c r="G25" s="162"/>
      <c r="H25" s="163"/>
      <c r="I25" s="24" t="s">
        <v>662</v>
      </c>
      <c r="J25" s="79">
        <f t="shared" si="6"/>
        <v>0</v>
      </c>
      <c r="K25" s="101">
        <f t="shared" si="7"/>
        <v>0</v>
      </c>
      <c r="L25" s="150"/>
      <c r="M25" s="146"/>
      <c r="N25" s="125"/>
      <c r="O25" s="125"/>
      <c r="Y25" s="9"/>
      <c r="Z25" s="9"/>
      <c r="AA25" s="9"/>
    </row>
    <row r="26" spans="1:27" ht="24.75" customHeight="1" x14ac:dyDescent="0.15">
      <c r="A26" s="9"/>
      <c r="B26" s="168" t="s">
        <v>696</v>
      </c>
      <c r="C26" s="169"/>
      <c r="D26" s="170" t="s">
        <v>697</v>
      </c>
      <c r="E26" s="170" t="s">
        <v>698</v>
      </c>
      <c r="F26" s="171"/>
      <c r="G26" s="172"/>
      <c r="H26" s="173"/>
      <c r="I26" s="174" t="s">
        <v>662</v>
      </c>
      <c r="J26" s="167">
        <f>SUM(J27+J28+J29+J30)</f>
        <v>0</v>
      </c>
      <c r="K26" s="167">
        <f>SUM(K27:K30)</f>
        <v>0</v>
      </c>
      <c r="L26" s="174"/>
      <c r="M26" s="167">
        <f>SUM(M27+M28+M29+M30)</f>
        <v>0</v>
      </c>
      <c r="N26" s="167">
        <f>M26-K26</f>
        <v>0</v>
      </c>
      <c r="O26" s="175" t="str">
        <f>IF(K26=0,"-",N26/K26)</f>
        <v>-</v>
      </c>
      <c r="Y26" s="9"/>
      <c r="Z26" s="9"/>
      <c r="AA26" s="9"/>
    </row>
    <row r="27" spans="1:27" ht="24.75" customHeight="1" x14ac:dyDescent="0.15">
      <c r="A27" s="9"/>
      <c r="B27" s="73" t="s">
        <v>699</v>
      </c>
      <c r="C27" s="177" t="s">
        <v>137</v>
      </c>
      <c r="D27" s="100" t="s">
        <v>664</v>
      </c>
      <c r="E27" s="126" t="s">
        <v>665</v>
      </c>
      <c r="F27" s="149">
        <v>1</v>
      </c>
      <c r="G27" s="162"/>
      <c r="H27" s="163"/>
      <c r="I27" s="24" t="s">
        <v>662</v>
      </c>
      <c r="J27" s="79">
        <f t="shared" ref="J27:J35" si="8">SUM(F27*H27)</f>
        <v>0</v>
      </c>
      <c r="K27" s="101">
        <f t="shared" ref="K27:K30" si="9">IF(C27="YES / SI",J27,0)</f>
        <v>0</v>
      </c>
      <c r="L27" s="150"/>
      <c r="M27" s="146"/>
      <c r="N27" s="125"/>
      <c r="O27" s="125"/>
      <c r="Y27" s="9"/>
      <c r="Z27" s="9"/>
      <c r="AA27" s="9"/>
    </row>
    <row r="28" spans="1:27" ht="24.75" customHeight="1" x14ac:dyDescent="0.15">
      <c r="A28" s="9"/>
      <c r="B28" s="73" t="s">
        <v>700</v>
      </c>
      <c r="C28" s="177" t="s">
        <v>137</v>
      </c>
      <c r="D28" s="103" t="s">
        <v>667</v>
      </c>
      <c r="E28" s="127" t="s">
        <v>668</v>
      </c>
      <c r="F28" s="149">
        <v>1</v>
      </c>
      <c r="G28" s="162"/>
      <c r="H28" s="163"/>
      <c r="I28" s="24" t="s">
        <v>662</v>
      </c>
      <c r="J28" s="79">
        <f t="shared" si="8"/>
        <v>0</v>
      </c>
      <c r="K28" s="101">
        <f t="shared" si="9"/>
        <v>0</v>
      </c>
      <c r="L28" s="150"/>
      <c r="M28" s="146"/>
      <c r="N28" s="125"/>
      <c r="O28" s="125"/>
      <c r="Y28" s="9"/>
      <c r="Z28" s="9"/>
      <c r="AA28" s="9"/>
    </row>
    <row r="29" spans="1:27" ht="24.75" customHeight="1" x14ac:dyDescent="0.15">
      <c r="A29" s="9"/>
      <c r="B29" s="73" t="s">
        <v>701</v>
      </c>
      <c r="C29" s="177" t="s">
        <v>137</v>
      </c>
      <c r="D29" s="103" t="s">
        <v>670</v>
      </c>
      <c r="E29" s="127" t="s">
        <v>671</v>
      </c>
      <c r="F29" s="149">
        <v>1</v>
      </c>
      <c r="G29" s="162"/>
      <c r="H29" s="163"/>
      <c r="I29" s="24" t="s">
        <v>662</v>
      </c>
      <c r="J29" s="79">
        <f t="shared" si="8"/>
        <v>0</v>
      </c>
      <c r="K29" s="101">
        <f t="shared" si="9"/>
        <v>0</v>
      </c>
      <c r="L29" s="150"/>
      <c r="M29" s="146"/>
      <c r="N29" s="125"/>
      <c r="O29" s="125"/>
      <c r="Y29" s="9"/>
      <c r="Z29" s="9"/>
      <c r="AA29" s="9"/>
    </row>
    <row r="30" spans="1:27" ht="24.75" customHeight="1" x14ac:dyDescent="0.15">
      <c r="A30" s="9"/>
      <c r="B30" s="73" t="s">
        <v>702</v>
      </c>
      <c r="C30" s="177" t="s">
        <v>137</v>
      </c>
      <c r="D30" s="103" t="s">
        <v>673</v>
      </c>
      <c r="E30" s="127" t="s">
        <v>674</v>
      </c>
      <c r="F30" s="149">
        <v>1</v>
      </c>
      <c r="G30" s="162"/>
      <c r="H30" s="163"/>
      <c r="I30" s="24" t="s">
        <v>662</v>
      </c>
      <c r="J30" s="79">
        <f t="shared" si="8"/>
        <v>0</v>
      </c>
      <c r="K30" s="101">
        <f t="shared" si="9"/>
        <v>0</v>
      </c>
      <c r="L30" s="150"/>
      <c r="M30" s="146"/>
      <c r="N30" s="125"/>
      <c r="O30" s="125"/>
      <c r="Y30" s="9"/>
      <c r="Z30" s="9"/>
      <c r="AA30" s="9"/>
    </row>
    <row r="31" spans="1:27" ht="24.75" customHeight="1" x14ac:dyDescent="0.15">
      <c r="A31" s="9"/>
      <c r="B31" s="168" t="s">
        <v>703</v>
      </c>
      <c r="C31" s="169"/>
      <c r="D31" s="170" t="s">
        <v>704</v>
      </c>
      <c r="E31" s="170" t="s">
        <v>705</v>
      </c>
      <c r="F31" s="171"/>
      <c r="G31" s="172"/>
      <c r="H31" s="173"/>
      <c r="I31" s="174" t="s">
        <v>662</v>
      </c>
      <c r="J31" s="167">
        <f>SUM(J32:J35)</f>
        <v>0</v>
      </c>
      <c r="K31" s="167">
        <f>SUM(K32:K35)</f>
        <v>0</v>
      </c>
      <c r="L31" s="174"/>
      <c r="M31" s="167">
        <f>SUM(M32+M33+M34+M35)</f>
        <v>0</v>
      </c>
      <c r="N31" s="167">
        <f>M31-K31</f>
        <v>0</v>
      </c>
      <c r="O31" s="175" t="str">
        <f>IF(K31=0,"-",N31/K31)</f>
        <v>-</v>
      </c>
      <c r="Y31" s="9"/>
      <c r="Z31" s="9"/>
      <c r="AA31" s="9"/>
    </row>
    <row r="32" spans="1:27" ht="24.75" customHeight="1" x14ac:dyDescent="0.15">
      <c r="A32" s="9"/>
      <c r="B32" s="73" t="s">
        <v>706</v>
      </c>
      <c r="C32" s="177" t="s">
        <v>137</v>
      </c>
      <c r="D32" s="100" t="s">
        <v>664</v>
      </c>
      <c r="E32" s="126" t="s">
        <v>665</v>
      </c>
      <c r="F32" s="149">
        <v>1</v>
      </c>
      <c r="G32" s="162"/>
      <c r="H32" s="163"/>
      <c r="I32" s="24" t="s">
        <v>662</v>
      </c>
      <c r="J32" s="79">
        <f t="shared" si="8"/>
        <v>0</v>
      </c>
      <c r="K32" s="101">
        <f t="shared" ref="K32:K35" si="10">IF(C32="YES / SI",J32,0)</f>
        <v>0</v>
      </c>
      <c r="L32" s="150"/>
      <c r="M32" s="146"/>
      <c r="N32" s="125"/>
      <c r="O32" s="125"/>
      <c r="Y32" s="9"/>
      <c r="Z32" s="9"/>
      <c r="AA32" s="9"/>
    </row>
    <row r="33" spans="1:27" ht="24.75" customHeight="1" x14ac:dyDescent="0.15">
      <c r="A33" s="9"/>
      <c r="B33" s="73" t="s">
        <v>707</v>
      </c>
      <c r="C33" s="177" t="s">
        <v>137</v>
      </c>
      <c r="D33" s="103" t="s">
        <v>667</v>
      </c>
      <c r="E33" s="127" t="s">
        <v>668</v>
      </c>
      <c r="F33" s="149">
        <v>1</v>
      </c>
      <c r="G33" s="162"/>
      <c r="H33" s="163"/>
      <c r="I33" s="24" t="s">
        <v>662</v>
      </c>
      <c r="J33" s="79">
        <f t="shared" si="8"/>
        <v>0</v>
      </c>
      <c r="K33" s="101">
        <f t="shared" si="10"/>
        <v>0</v>
      </c>
      <c r="L33" s="150"/>
      <c r="M33" s="146"/>
      <c r="N33" s="125"/>
      <c r="O33" s="125"/>
      <c r="Y33" s="9"/>
      <c r="Z33" s="9"/>
      <c r="AA33" s="9"/>
    </row>
    <row r="34" spans="1:27" ht="24.75" customHeight="1" x14ac:dyDescent="0.15">
      <c r="A34" s="9"/>
      <c r="B34" s="73" t="s">
        <v>708</v>
      </c>
      <c r="C34" s="177" t="s">
        <v>137</v>
      </c>
      <c r="D34" s="103" t="s">
        <v>670</v>
      </c>
      <c r="E34" s="127" t="s">
        <v>671</v>
      </c>
      <c r="F34" s="149">
        <v>1</v>
      </c>
      <c r="G34" s="162"/>
      <c r="H34" s="163"/>
      <c r="I34" s="24" t="s">
        <v>662</v>
      </c>
      <c r="J34" s="79">
        <f t="shared" si="8"/>
        <v>0</v>
      </c>
      <c r="K34" s="101">
        <f t="shared" si="10"/>
        <v>0</v>
      </c>
      <c r="L34" s="150"/>
      <c r="M34" s="146"/>
      <c r="N34" s="125"/>
      <c r="O34" s="125"/>
      <c r="Y34" s="9"/>
      <c r="Z34" s="9"/>
      <c r="AA34" s="9"/>
    </row>
    <row r="35" spans="1:27" ht="24.75" customHeight="1" x14ac:dyDescent="0.15">
      <c r="A35" s="9"/>
      <c r="B35" s="128" t="s">
        <v>709</v>
      </c>
      <c r="C35" s="177" t="s">
        <v>137</v>
      </c>
      <c r="D35" s="103" t="s">
        <v>673</v>
      </c>
      <c r="E35" s="127" t="s">
        <v>674</v>
      </c>
      <c r="F35" s="149">
        <v>1</v>
      </c>
      <c r="G35" s="162"/>
      <c r="H35" s="163"/>
      <c r="I35" s="24" t="s">
        <v>662</v>
      </c>
      <c r="J35" s="79">
        <f t="shared" si="8"/>
        <v>0</v>
      </c>
      <c r="K35" s="101">
        <f t="shared" si="10"/>
        <v>0</v>
      </c>
      <c r="L35" s="150"/>
      <c r="M35" s="146"/>
      <c r="N35" s="125"/>
      <c r="O35" s="125"/>
      <c r="Y35" s="9"/>
      <c r="Z35" s="9"/>
      <c r="AA35" s="9"/>
    </row>
    <row r="36" spans="1:27" ht="24.75" customHeight="1" x14ac:dyDescent="0.15">
      <c r="A36" s="9"/>
      <c r="B36" s="168" t="s">
        <v>710</v>
      </c>
      <c r="C36" s="169"/>
      <c r="D36" s="170" t="s">
        <v>711</v>
      </c>
      <c r="E36" s="170" t="s">
        <v>712</v>
      </c>
      <c r="F36" s="171"/>
      <c r="G36" s="172"/>
      <c r="H36" s="173"/>
      <c r="I36" s="174" t="s">
        <v>662</v>
      </c>
      <c r="J36" s="167">
        <f>SUM(J37+J38+J39+J40)</f>
        <v>0</v>
      </c>
      <c r="K36" s="167">
        <f>SUM(K37:K40)</f>
        <v>0</v>
      </c>
      <c r="L36" s="174"/>
      <c r="M36" s="167">
        <f>SUM(M37+M38+M39+M40)</f>
        <v>0</v>
      </c>
      <c r="N36" s="167">
        <f>M36-K36</f>
        <v>0</v>
      </c>
      <c r="O36" s="175" t="str">
        <f>IF(K36=0,"-",N36/K36)</f>
        <v>-</v>
      </c>
      <c r="Y36" s="9"/>
      <c r="Z36" s="9"/>
      <c r="AA36" s="9"/>
    </row>
    <row r="37" spans="1:27" ht="24.75" customHeight="1" x14ac:dyDescent="0.15">
      <c r="A37" s="9"/>
      <c r="B37" s="24" t="s">
        <v>713</v>
      </c>
      <c r="C37" s="161" t="s">
        <v>137</v>
      </c>
      <c r="D37" s="100" t="s">
        <v>664</v>
      </c>
      <c r="E37" s="126" t="s">
        <v>665</v>
      </c>
      <c r="F37" s="149">
        <v>1</v>
      </c>
      <c r="G37" s="162"/>
      <c r="H37" s="163"/>
      <c r="I37" s="24" t="s">
        <v>662</v>
      </c>
      <c r="J37" s="79">
        <f t="shared" ref="J37:J40" si="11">SUM(F37*H37)</f>
        <v>0</v>
      </c>
      <c r="K37" s="101">
        <f t="shared" ref="K37:K40" si="12">IF(C37="YES / SI",J37,0)</f>
        <v>0</v>
      </c>
      <c r="L37" s="150"/>
      <c r="M37" s="165"/>
      <c r="N37" s="125"/>
      <c r="O37" s="125"/>
      <c r="Y37" s="9"/>
      <c r="Z37" s="9"/>
      <c r="AA37" s="9"/>
    </row>
    <row r="38" spans="1:27" ht="24.75" customHeight="1" x14ac:dyDescent="0.15">
      <c r="A38" s="9"/>
      <c r="B38" s="24" t="s">
        <v>714</v>
      </c>
      <c r="C38" s="161" t="s">
        <v>137</v>
      </c>
      <c r="D38" s="103" t="s">
        <v>667</v>
      </c>
      <c r="E38" s="127" t="s">
        <v>668</v>
      </c>
      <c r="F38" s="149">
        <v>1</v>
      </c>
      <c r="G38" s="162"/>
      <c r="H38" s="163"/>
      <c r="I38" s="24" t="s">
        <v>662</v>
      </c>
      <c r="J38" s="79">
        <f t="shared" si="11"/>
        <v>0</v>
      </c>
      <c r="K38" s="101">
        <f t="shared" si="12"/>
        <v>0</v>
      </c>
      <c r="L38" s="150"/>
      <c r="M38" s="165"/>
      <c r="N38" s="125"/>
      <c r="O38" s="125"/>
      <c r="Y38" s="9"/>
      <c r="Z38" s="9"/>
      <c r="AA38" s="9"/>
    </row>
    <row r="39" spans="1:27" ht="24.75" customHeight="1" x14ac:dyDescent="0.15">
      <c r="A39" s="9"/>
      <c r="B39" s="24" t="s">
        <v>715</v>
      </c>
      <c r="C39" s="161" t="s">
        <v>137</v>
      </c>
      <c r="D39" s="103" t="s">
        <v>670</v>
      </c>
      <c r="E39" s="127" t="s">
        <v>671</v>
      </c>
      <c r="F39" s="149">
        <v>1</v>
      </c>
      <c r="G39" s="162"/>
      <c r="H39" s="163"/>
      <c r="I39" s="24" t="s">
        <v>662</v>
      </c>
      <c r="J39" s="79">
        <f t="shared" si="11"/>
        <v>0</v>
      </c>
      <c r="K39" s="101">
        <f t="shared" si="12"/>
        <v>0</v>
      </c>
      <c r="L39" s="150"/>
      <c r="M39" s="165"/>
      <c r="N39" s="125"/>
      <c r="O39" s="125"/>
      <c r="Y39" s="9"/>
      <c r="Z39" s="9"/>
      <c r="AA39" s="9"/>
    </row>
    <row r="40" spans="1:27" ht="24.75" customHeight="1" x14ac:dyDescent="0.15">
      <c r="A40" s="9"/>
      <c r="B40" s="24" t="s">
        <v>716</v>
      </c>
      <c r="C40" s="161" t="s">
        <v>137</v>
      </c>
      <c r="D40" s="103" t="s">
        <v>673</v>
      </c>
      <c r="E40" s="127" t="s">
        <v>674</v>
      </c>
      <c r="F40" s="149">
        <v>1</v>
      </c>
      <c r="G40" s="162"/>
      <c r="H40" s="163"/>
      <c r="I40" s="24" t="s">
        <v>662</v>
      </c>
      <c r="J40" s="79">
        <f t="shared" si="11"/>
        <v>0</v>
      </c>
      <c r="K40" s="101">
        <f t="shared" si="12"/>
        <v>0</v>
      </c>
      <c r="L40" s="150"/>
      <c r="M40" s="165"/>
      <c r="N40" s="125"/>
      <c r="O40" s="125"/>
      <c r="Y40" s="9"/>
      <c r="Z40" s="9"/>
      <c r="AA40" s="9"/>
    </row>
    <row r="41" spans="1:27" ht="24.75" customHeight="1" x14ac:dyDescent="0.15">
      <c r="A41" s="9"/>
      <c r="B41" s="168" t="s">
        <v>717</v>
      </c>
      <c r="C41" s="169"/>
      <c r="D41" s="170" t="s">
        <v>718</v>
      </c>
      <c r="E41" s="170" t="s">
        <v>719</v>
      </c>
      <c r="F41" s="171"/>
      <c r="G41" s="172"/>
      <c r="H41" s="173"/>
      <c r="I41" s="174" t="s">
        <v>662</v>
      </c>
      <c r="J41" s="167">
        <f>SUM(J42+J43+J44+J45)</f>
        <v>0</v>
      </c>
      <c r="K41" s="167">
        <f>SUM(K42:K45)</f>
        <v>0</v>
      </c>
      <c r="L41" s="174"/>
      <c r="M41" s="167">
        <f>SUM(M42+M43+M44+M45)</f>
        <v>0</v>
      </c>
      <c r="N41" s="167">
        <f>M41-K41</f>
        <v>0</v>
      </c>
      <c r="O41" s="175" t="str">
        <f>IF(K41=0,"-",N41/K41)</f>
        <v>-</v>
      </c>
      <c r="Y41" s="9"/>
      <c r="Z41" s="9"/>
      <c r="AA41" s="9"/>
    </row>
    <row r="42" spans="1:27" ht="24.75" customHeight="1" x14ac:dyDescent="0.15">
      <c r="A42" s="9"/>
      <c r="B42" s="73" t="s">
        <v>720</v>
      </c>
      <c r="C42" s="161" t="s">
        <v>137</v>
      </c>
      <c r="D42" s="100" t="s">
        <v>664</v>
      </c>
      <c r="E42" s="126" t="s">
        <v>665</v>
      </c>
      <c r="F42" s="149">
        <v>1</v>
      </c>
      <c r="G42" s="162"/>
      <c r="H42" s="163"/>
      <c r="I42" s="24" t="s">
        <v>662</v>
      </c>
      <c r="J42" s="79">
        <f t="shared" ref="J42:J45" si="13">SUM(F42*H42)</f>
        <v>0</v>
      </c>
      <c r="K42" s="101">
        <f t="shared" ref="K42:K45" si="14">IF(C42="YES / SI",J42,0)</f>
        <v>0</v>
      </c>
      <c r="L42" s="150"/>
      <c r="M42" s="165"/>
      <c r="N42" s="125"/>
      <c r="O42" s="125"/>
      <c r="Y42" s="9"/>
      <c r="Z42" s="9"/>
      <c r="AA42" s="9"/>
    </row>
    <row r="43" spans="1:27" ht="24.75" customHeight="1" x14ac:dyDescent="0.15">
      <c r="A43" s="9"/>
      <c r="B43" s="73" t="s">
        <v>721</v>
      </c>
      <c r="C43" s="161" t="s">
        <v>137</v>
      </c>
      <c r="D43" s="103" t="s">
        <v>667</v>
      </c>
      <c r="E43" s="127" t="s">
        <v>668</v>
      </c>
      <c r="F43" s="149">
        <v>1</v>
      </c>
      <c r="G43" s="162"/>
      <c r="H43" s="163"/>
      <c r="I43" s="24" t="s">
        <v>662</v>
      </c>
      <c r="J43" s="79">
        <f t="shared" si="13"/>
        <v>0</v>
      </c>
      <c r="K43" s="101">
        <f t="shared" si="14"/>
        <v>0</v>
      </c>
      <c r="L43" s="150"/>
      <c r="M43" s="165"/>
      <c r="N43" s="125"/>
      <c r="O43" s="125"/>
      <c r="Y43" s="9"/>
      <c r="Z43" s="9"/>
      <c r="AA43" s="9"/>
    </row>
    <row r="44" spans="1:27" ht="24.75" customHeight="1" x14ac:dyDescent="0.15">
      <c r="A44" s="9"/>
      <c r="B44" s="73" t="s">
        <v>722</v>
      </c>
      <c r="C44" s="161" t="s">
        <v>137</v>
      </c>
      <c r="D44" s="103" t="s">
        <v>670</v>
      </c>
      <c r="E44" s="127" t="s">
        <v>671</v>
      </c>
      <c r="F44" s="149">
        <v>1</v>
      </c>
      <c r="G44" s="162"/>
      <c r="H44" s="163"/>
      <c r="I44" s="24" t="s">
        <v>662</v>
      </c>
      <c r="J44" s="79">
        <f t="shared" si="13"/>
        <v>0</v>
      </c>
      <c r="K44" s="101">
        <f t="shared" si="14"/>
        <v>0</v>
      </c>
      <c r="L44" s="150"/>
      <c r="M44" s="165"/>
      <c r="N44" s="125"/>
      <c r="O44" s="125"/>
      <c r="Y44" s="9"/>
      <c r="Z44" s="9"/>
      <c r="AA44" s="9"/>
    </row>
    <row r="45" spans="1:27" ht="24.75" customHeight="1" x14ac:dyDescent="0.15">
      <c r="A45" s="9"/>
      <c r="B45" s="73" t="s">
        <v>723</v>
      </c>
      <c r="C45" s="161" t="s">
        <v>137</v>
      </c>
      <c r="D45" s="103" t="s">
        <v>673</v>
      </c>
      <c r="E45" s="127" t="s">
        <v>674</v>
      </c>
      <c r="F45" s="149">
        <v>1</v>
      </c>
      <c r="G45" s="162"/>
      <c r="H45" s="163"/>
      <c r="I45" s="24" t="s">
        <v>662</v>
      </c>
      <c r="J45" s="79">
        <f t="shared" si="13"/>
        <v>0</v>
      </c>
      <c r="K45" s="101">
        <f t="shared" si="14"/>
        <v>0</v>
      </c>
      <c r="L45" s="150"/>
      <c r="M45" s="165"/>
      <c r="N45" s="125"/>
      <c r="O45" s="125"/>
      <c r="Y45" s="9"/>
      <c r="Z45" s="9"/>
      <c r="AA45" s="9"/>
    </row>
    <row r="46" spans="1:27" ht="24.75" customHeight="1" x14ac:dyDescent="0.15">
      <c r="A46" s="9"/>
      <c r="B46" s="168" t="s">
        <v>724</v>
      </c>
      <c r="C46" s="169"/>
      <c r="D46" s="170" t="s">
        <v>725</v>
      </c>
      <c r="E46" s="170" t="s">
        <v>726</v>
      </c>
      <c r="F46" s="171"/>
      <c r="G46" s="172"/>
      <c r="H46" s="173"/>
      <c r="I46" s="174" t="s">
        <v>662</v>
      </c>
      <c r="J46" s="167">
        <f>SUM(J47+J48+J49+J50)</f>
        <v>0</v>
      </c>
      <c r="K46" s="167">
        <f>SUM(K47:K50)</f>
        <v>0</v>
      </c>
      <c r="L46" s="174"/>
      <c r="M46" s="167">
        <f>SUM(M47+M48+M49+M50)</f>
        <v>0</v>
      </c>
      <c r="N46" s="167">
        <f>M46-K46</f>
        <v>0</v>
      </c>
      <c r="O46" s="175" t="str">
        <f>IF(K46=0,"-",N46/K46)</f>
        <v>-</v>
      </c>
      <c r="Y46" s="9"/>
      <c r="Z46" s="9"/>
      <c r="AA46" s="9"/>
    </row>
    <row r="47" spans="1:27" ht="24.75" customHeight="1" x14ac:dyDescent="0.15">
      <c r="A47" s="9"/>
      <c r="B47" s="73" t="s">
        <v>727</v>
      </c>
      <c r="C47" s="161" t="s">
        <v>137</v>
      </c>
      <c r="D47" s="100" t="s">
        <v>664</v>
      </c>
      <c r="E47" s="126" t="s">
        <v>665</v>
      </c>
      <c r="F47" s="149">
        <v>1</v>
      </c>
      <c r="G47" s="162"/>
      <c r="H47" s="163"/>
      <c r="I47" s="24" t="s">
        <v>662</v>
      </c>
      <c r="J47" s="79">
        <f t="shared" ref="J47:J50" si="15">SUM(F47*H47)</f>
        <v>0</v>
      </c>
      <c r="K47" s="101">
        <f t="shared" ref="K47:K53" si="16">IF(C47="YES / SI",J47,0)</f>
        <v>0</v>
      </c>
      <c r="L47" s="150"/>
      <c r="M47" s="165"/>
      <c r="N47" s="125"/>
      <c r="O47" s="125"/>
      <c r="Y47" s="9"/>
      <c r="Z47" s="9"/>
      <c r="AA47" s="9"/>
    </row>
    <row r="48" spans="1:27" ht="24.75" customHeight="1" x14ac:dyDescent="0.15">
      <c r="A48" s="9"/>
      <c r="B48" s="73" t="s">
        <v>728</v>
      </c>
      <c r="C48" s="161" t="s">
        <v>137</v>
      </c>
      <c r="D48" s="103" t="s">
        <v>667</v>
      </c>
      <c r="E48" s="127" t="s">
        <v>668</v>
      </c>
      <c r="F48" s="149">
        <v>1</v>
      </c>
      <c r="G48" s="162"/>
      <c r="H48" s="163"/>
      <c r="I48" s="24" t="s">
        <v>662</v>
      </c>
      <c r="J48" s="79">
        <f t="shared" si="15"/>
        <v>0</v>
      </c>
      <c r="K48" s="101">
        <f t="shared" si="16"/>
        <v>0</v>
      </c>
      <c r="L48" s="150"/>
      <c r="M48" s="165"/>
      <c r="N48" s="125"/>
      <c r="O48" s="125"/>
      <c r="Y48" s="9"/>
      <c r="Z48" s="9"/>
      <c r="AA48" s="9"/>
    </row>
    <row r="49" spans="1:27" ht="24.75" customHeight="1" x14ac:dyDescent="0.15">
      <c r="A49" s="9"/>
      <c r="B49" s="73" t="s">
        <v>729</v>
      </c>
      <c r="C49" s="161" t="s">
        <v>137</v>
      </c>
      <c r="D49" s="103" t="s">
        <v>670</v>
      </c>
      <c r="E49" s="127" t="s">
        <v>671</v>
      </c>
      <c r="F49" s="149">
        <v>1</v>
      </c>
      <c r="G49" s="162"/>
      <c r="H49" s="163"/>
      <c r="I49" s="24" t="s">
        <v>662</v>
      </c>
      <c r="J49" s="79">
        <f t="shared" si="15"/>
        <v>0</v>
      </c>
      <c r="K49" s="101">
        <f t="shared" si="16"/>
        <v>0</v>
      </c>
      <c r="L49" s="150"/>
      <c r="M49" s="165"/>
      <c r="N49" s="125"/>
      <c r="O49" s="125"/>
      <c r="Y49" s="9"/>
      <c r="Z49" s="9"/>
      <c r="AA49" s="9"/>
    </row>
    <row r="50" spans="1:27" ht="24.75" customHeight="1" x14ac:dyDescent="0.15">
      <c r="A50" s="9"/>
      <c r="B50" s="73" t="s">
        <v>730</v>
      </c>
      <c r="C50" s="161" t="s">
        <v>137</v>
      </c>
      <c r="D50" s="103" t="s">
        <v>673</v>
      </c>
      <c r="E50" s="127" t="s">
        <v>674</v>
      </c>
      <c r="F50" s="149">
        <v>1</v>
      </c>
      <c r="G50" s="162"/>
      <c r="H50" s="163"/>
      <c r="I50" s="24" t="s">
        <v>662</v>
      </c>
      <c r="J50" s="79">
        <f t="shared" si="15"/>
        <v>0</v>
      </c>
      <c r="K50" s="101">
        <f t="shared" si="16"/>
        <v>0</v>
      </c>
      <c r="L50" s="150"/>
      <c r="M50" s="165"/>
      <c r="N50" s="125"/>
      <c r="O50" s="125"/>
      <c r="Y50" s="9"/>
      <c r="Z50" s="9"/>
      <c r="AA50" s="9"/>
    </row>
    <row r="51" spans="1:27" ht="24.75" customHeight="1" x14ac:dyDescent="0.15">
      <c r="A51" s="9"/>
      <c r="B51" s="168" t="s">
        <v>731</v>
      </c>
      <c r="C51" s="169"/>
      <c r="D51" s="170" t="s">
        <v>732</v>
      </c>
      <c r="E51" s="170" t="s">
        <v>733</v>
      </c>
      <c r="F51" s="171"/>
      <c r="G51" s="172"/>
      <c r="H51" s="173"/>
      <c r="I51" s="174" t="s">
        <v>662</v>
      </c>
      <c r="J51" s="167">
        <f>SUM(J52+J53+J54+J55)</f>
        <v>0</v>
      </c>
      <c r="K51" s="167">
        <f>SUM(K52+K53+K54+K55)</f>
        <v>0</v>
      </c>
      <c r="L51" s="174"/>
      <c r="M51" s="167">
        <f>SUM(M52+M53+M54+M55)</f>
        <v>0</v>
      </c>
      <c r="N51" s="167">
        <f>M51-K51</f>
        <v>0</v>
      </c>
      <c r="O51" s="175" t="str">
        <f>IF(K51=0,"-",N51/K51)</f>
        <v>-</v>
      </c>
      <c r="Y51" s="9"/>
      <c r="Z51" s="9"/>
      <c r="AA51" s="9"/>
    </row>
    <row r="52" spans="1:27" ht="24.75" customHeight="1" x14ac:dyDescent="0.15">
      <c r="A52" s="9"/>
      <c r="B52" s="73" t="s">
        <v>734</v>
      </c>
      <c r="C52" s="161" t="s">
        <v>137</v>
      </c>
      <c r="D52" s="100" t="s">
        <v>664</v>
      </c>
      <c r="E52" s="126" t="s">
        <v>665</v>
      </c>
      <c r="F52" s="149">
        <v>1</v>
      </c>
      <c r="G52" s="162"/>
      <c r="H52" s="163"/>
      <c r="I52" s="24" t="s">
        <v>662</v>
      </c>
      <c r="J52" s="79">
        <f t="shared" ref="J52:J55" si="17">SUM(F52*H52)</f>
        <v>0</v>
      </c>
      <c r="K52" s="101">
        <f t="shared" si="16"/>
        <v>0</v>
      </c>
      <c r="L52" s="150"/>
      <c r="M52" s="165"/>
      <c r="N52" s="125"/>
      <c r="O52" s="125"/>
      <c r="Y52" s="9"/>
      <c r="Z52" s="9"/>
      <c r="AA52" s="9"/>
    </row>
    <row r="53" spans="1:27" ht="24.75" customHeight="1" x14ac:dyDescent="0.15">
      <c r="A53" s="9"/>
      <c r="B53" s="73" t="s">
        <v>735</v>
      </c>
      <c r="C53" s="161" t="s">
        <v>137</v>
      </c>
      <c r="D53" s="103" t="s">
        <v>667</v>
      </c>
      <c r="E53" s="127" t="s">
        <v>668</v>
      </c>
      <c r="F53" s="149">
        <v>1</v>
      </c>
      <c r="G53" s="162"/>
      <c r="H53" s="163"/>
      <c r="I53" s="24" t="s">
        <v>662</v>
      </c>
      <c r="J53" s="79">
        <f t="shared" si="17"/>
        <v>0</v>
      </c>
      <c r="K53" s="101">
        <f t="shared" si="16"/>
        <v>0</v>
      </c>
      <c r="L53" s="150"/>
      <c r="M53" s="165"/>
      <c r="N53" s="125"/>
      <c r="O53" s="125"/>
      <c r="Y53" s="9"/>
      <c r="Z53" s="9"/>
      <c r="AA53" s="9"/>
    </row>
    <row r="54" spans="1:27" ht="24.75" customHeight="1" x14ac:dyDescent="0.15">
      <c r="A54" s="9"/>
      <c r="B54" s="73" t="s">
        <v>736</v>
      </c>
      <c r="C54" s="161" t="s">
        <v>137</v>
      </c>
      <c r="D54" s="103" t="s">
        <v>670</v>
      </c>
      <c r="E54" s="127" t="s">
        <v>671</v>
      </c>
      <c r="F54" s="149">
        <v>1</v>
      </c>
      <c r="G54" s="162"/>
      <c r="H54" s="163"/>
      <c r="I54" s="24" t="s">
        <v>662</v>
      </c>
      <c r="J54" s="79">
        <f t="shared" si="17"/>
        <v>0</v>
      </c>
      <c r="K54" s="101">
        <f>IF(C54="YES / SI",J54,0)</f>
        <v>0</v>
      </c>
      <c r="L54" s="150"/>
      <c r="M54" s="165"/>
      <c r="N54" s="125"/>
      <c r="O54" s="125"/>
      <c r="Y54" s="9"/>
      <c r="Z54" s="9"/>
      <c r="AA54" s="9"/>
    </row>
    <row r="55" spans="1:27" ht="24.75" customHeight="1" x14ac:dyDescent="0.15">
      <c r="A55" s="9"/>
      <c r="B55" s="73" t="s">
        <v>737</v>
      </c>
      <c r="C55" s="161" t="s">
        <v>137</v>
      </c>
      <c r="D55" s="103" t="s">
        <v>673</v>
      </c>
      <c r="E55" s="127" t="s">
        <v>674</v>
      </c>
      <c r="F55" s="149">
        <v>1</v>
      </c>
      <c r="G55" s="162"/>
      <c r="H55" s="163"/>
      <c r="I55" s="24" t="s">
        <v>662</v>
      </c>
      <c r="J55" s="79">
        <f t="shared" si="17"/>
        <v>0</v>
      </c>
      <c r="K55" s="101">
        <f>IF(C55="YES / SI",J55,0)</f>
        <v>0</v>
      </c>
      <c r="L55" s="150"/>
      <c r="M55" s="165"/>
      <c r="N55" s="125"/>
      <c r="O55" s="125"/>
      <c r="Y55" s="9"/>
      <c r="Z55" s="9"/>
      <c r="AA55" s="9"/>
    </row>
    <row r="56" spans="1:27" ht="24.75" customHeight="1" x14ac:dyDescent="0.15">
      <c r="A56" s="9"/>
      <c r="B56" s="168" t="s">
        <v>738</v>
      </c>
      <c r="C56" s="169"/>
      <c r="D56" s="170" t="s">
        <v>739</v>
      </c>
      <c r="E56" s="170" t="s">
        <v>740</v>
      </c>
      <c r="F56" s="171"/>
      <c r="G56" s="172"/>
      <c r="H56" s="173"/>
      <c r="I56" s="174" t="s">
        <v>662</v>
      </c>
      <c r="J56" s="167">
        <f>SUM(J57+J58+J59+J60)</f>
        <v>0</v>
      </c>
      <c r="K56" s="167">
        <f>SUM(K57:K60)</f>
        <v>0</v>
      </c>
      <c r="L56" s="174"/>
      <c r="M56" s="167">
        <f>SUM(M57+M58+M59+M60)</f>
        <v>0</v>
      </c>
      <c r="N56" s="167">
        <f>M56-K56</f>
        <v>0</v>
      </c>
      <c r="O56" s="175" t="str">
        <f>IF(K56=0,"-",N56/K56)</f>
        <v>-</v>
      </c>
      <c r="Y56" s="9"/>
      <c r="Z56" s="9"/>
      <c r="AA56" s="9"/>
    </row>
    <row r="57" spans="1:27" ht="24.75" customHeight="1" x14ac:dyDescent="0.15">
      <c r="A57" s="9"/>
      <c r="B57" s="73" t="s">
        <v>741</v>
      </c>
      <c r="C57" s="161" t="s">
        <v>137</v>
      </c>
      <c r="D57" s="100" t="s">
        <v>664</v>
      </c>
      <c r="E57" s="126" t="s">
        <v>665</v>
      </c>
      <c r="F57" s="149">
        <v>1</v>
      </c>
      <c r="G57" s="162"/>
      <c r="H57" s="163"/>
      <c r="I57" s="24" t="s">
        <v>662</v>
      </c>
      <c r="J57" s="79">
        <f t="shared" ref="J57:J60" si="18">SUM(F57*H57)</f>
        <v>0</v>
      </c>
      <c r="K57" s="101">
        <f t="shared" ref="K57:K60" si="19">IF(C57="YES / SI",J57,0)</f>
        <v>0</v>
      </c>
      <c r="L57" s="150"/>
      <c r="M57" s="165"/>
      <c r="N57" s="125"/>
      <c r="O57" s="125"/>
      <c r="Y57" s="9"/>
      <c r="Z57" s="9"/>
      <c r="AA57" s="9"/>
    </row>
    <row r="58" spans="1:27" ht="24.75" customHeight="1" x14ac:dyDescent="0.15">
      <c r="A58" s="9"/>
      <c r="B58" s="73" t="s">
        <v>742</v>
      </c>
      <c r="C58" s="161" t="s">
        <v>137</v>
      </c>
      <c r="D58" s="103" t="s">
        <v>667</v>
      </c>
      <c r="E58" s="127" t="s">
        <v>668</v>
      </c>
      <c r="F58" s="149">
        <v>1</v>
      </c>
      <c r="G58" s="162"/>
      <c r="H58" s="163"/>
      <c r="I58" s="24" t="s">
        <v>662</v>
      </c>
      <c r="J58" s="79">
        <f t="shared" si="18"/>
        <v>0</v>
      </c>
      <c r="K58" s="101">
        <f t="shared" si="19"/>
        <v>0</v>
      </c>
      <c r="L58" s="150"/>
      <c r="M58" s="165"/>
      <c r="N58" s="125"/>
      <c r="O58" s="125"/>
      <c r="Y58" s="9"/>
      <c r="Z58" s="9"/>
      <c r="AA58" s="9"/>
    </row>
    <row r="59" spans="1:27" ht="24.75" customHeight="1" x14ac:dyDescent="0.15">
      <c r="A59" s="9"/>
      <c r="B59" s="73" t="s">
        <v>743</v>
      </c>
      <c r="C59" s="161" t="s">
        <v>137</v>
      </c>
      <c r="D59" s="103" t="s">
        <v>670</v>
      </c>
      <c r="E59" s="127" t="s">
        <v>671</v>
      </c>
      <c r="F59" s="149">
        <v>1</v>
      </c>
      <c r="G59" s="162"/>
      <c r="H59" s="163"/>
      <c r="I59" s="24" t="s">
        <v>662</v>
      </c>
      <c r="J59" s="79">
        <f t="shared" si="18"/>
        <v>0</v>
      </c>
      <c r="K59" s="101">
        <f t="shared" si="19"/>
        <v>0</v>
      </c>
      <c r="L59" s="150"/>
      <c r="M59" s="165"/>
      <c r="N59" s="125"/>
      <c r="O59" s="125"/>
      <c r="Y59" s="9"/>
      <c r="Z59" s="9"/>
      <c r="AA59" s="9"/>
    </row>
    <row r="60" spans="1:27" ht="24.75" customHeight="1" x14ac:dyDescent="0.15">
      <c r="A60" s="9"/>
      <c r="B60" s="73" t="s">
        <v>744</v>
      </c>
      <c r="C60" s="161" t="s">
        <v>137</v>
      </c>
      <c r="D60" s="103" t="s">
        <v>673</v>
      </c>
      <c r="E60" s="127" t="s">
        <v>674</v>
      </c>
      <c r="F60" s="149">
        <v>1</v>
      </c>
      <c r="G60" s="162"/>
      <c r="H60" s="163"/>
      <c r="I60" s="24" t="s">
        <v>662</v>
      </c>
      <c r="J60" s="79">
        <f t="shared" si="18"/>
        <v>0</v>
      </c>
      <c r="K60" s="101">
        <f t="shared" si="19"/>
        <v>0</v>
      </c>
      <c r="L60" s="150"/>
      <c r="M60" s="165"/>
      <c r="N60" s="125"/>
      <c r="O60" s="125"/>
      <c r="Y60" s="9"/>
      <c r="Z60" s="9"/>
      <c r="AA60" s="9"/>
    </row>
    <row r="61" spans="1:27" ht="24.75" customHeight="1" x14ac:dyDescent="0.15">
      <c r="A61" s="9"/>
      <c r="B61" s="168" t="s">
        <v>745</v>
      </c>
      <c r="C61" s="169"/>
      <c r="D61" s="170" t="s">
        <v>746</v>
      </c>
      <c r="E61" s="170" t="s">
        <v>747</v>
      </c>
      <c r="F61" s="171"/>
      <c r="G61" s="172"/>
      <c r="H61" s="173"/>
      <c r="I61" s="174" t="s">
        <v>662</v>
      </c>
      <c r="J61" s="167">
        <f>SUM(J62+J63+J64+J65)</f>
        <v>0</v>
      </c>
      <c r="K61" s="167">
        <f>SUM(K62:K65)</f>
        <v>0</v>
      </c>
      <c r="L61" s="174"/>
      <c r="M61" s="167">
        <f>SUM(M62+M63+M64+M65)</f>
        <v>0</v>
      </c>
      <c r="N61" s="167">
        <f>M61-K61</f>
        <v>0</v>
      </c>
      <c r="O61" s="175" t="str">
        <f>IF(K61=0,"-",N61/K61)</f>
        <v>-</v>
      </c>
      <c r="Y61" s="9"/>
      <c r="Z61" s="9"/>
      <c r="AA61" s="9"/>
    </row>
    <row r="62" spans="1:27" ht="24.75" customHeight="1" x14ac:dyDescent="0.15">
      <c r="A62" s="9"/>
      <c r="B62" s="73" t="s">
        <v>748</v>
      </c>
      <c r="C62" s="161" t="s">
        <v>137</v>
      </c>
      <c r="D62" s="100" t="s">
        <v>664</v>
      </c>
      <c r="E62" s="126" t="s">
        <v>665</v>
      </c>
      <c r="F62" s="149">
        <v>1</v>
      </c>
      <c r="G62" s="162"/>
      <c r="H62" s="163"/>
      <c r="I62" s="24" t="s">
        <v>662</v>
      </c>
      <c r="J62" s="79">
        <f t="shared" ref="J62:J65" si="20">SUM(F62*H62)</f>
        <v>0</v>
      </c>
      <c r="K62" s="101">
        <f t="shared" ref="K62:K65" si="21">IF(C62="YES / SI",J62,0)</f>
        <v>0</v>
      </c>
      <c r="L62" s="150"/>
      <c r="M62" s="165"/>
      <c r="N62" s="125"/>
      <c r="O62" s="125"/>
      <c r="Y62" s="9"/>
      <c r="Z62" s="9"/>
      <c r="AA62" s="9"/>
    </row>
    <row r="63" spans="1:27" ht="24.75" customHeight="1" x14ac:dyDescent="0.15">
      <c r="A63" s="9"/>
      <c r="B63" s="73" t="s">
        <v>749</v>
      </c>
      <c r="C63" s="161" t="s">
        <v>137</v>
      </c>
      <c r="D63" s="103" t="s">
        <v>667</v>
      </c>
      <c r="E63" s="127" t="s">
        <v>668</v>
      </c>
      <c r="F63" s="149">
        <v>1</v>
      </c>
      <c r="G63" s="162"/>
      <c r="H63" s="163"/>
      <c r="I63" s="24" t="s">
        <v>662</v>
      </c>
      <c r="J63" s="79">
        <f t="shared" si="20"/>
        <v>0</v>
      </c>
      <c r="K63" s="101">
        <f t="shared" si="21"/>
        <v>0</v>
      </c>
      <c r="L63" s="150"/>
      <c r="M63" s="165"/>
      <c r="N63" s="125"/>
      <c r="O63" s="125"/>
      <c r="Y63" s="9"/>
      <c r="Z63" s="9"/>
      <c r="AA63" s="9"/>
    </row>
    <row r="64" spans="1:27" ht="24.75" customHeight="1" x14ac:dyDescent="0.15">
      <c r="A64" s="9"/>
      <c r="B64" s="73" t="s">
        <v>750</v>
      </c>
      <c r="C64" s="161" t="s">
        <v>137</v>
      </c>
      <c r="D64" s="103" t="s">
        <v>670</v>
      </c>
      <c r="E64" s="127" t="s">
        <v>671</v>
      </c>
      <c r="F64" s="149">
        <v>1</v>
      </c>
      <c r="G64" s="162"/>
      <c r="H64" s="163"/>
      <c r="I64" s="24" t="s">
        <v>662</v>
      </c>
      <c r="J64" s="79">
        <f t="shared" si="20"/>
        <v>0</v>
      </c>
      <c r="K64" s="101">
        <f t="shared" si="21"/>
        <v>0</v>
      </c>
      <c r="L64" s="150"/>
      <c r="M64" s="165"/>
      <c r="N64" s="125"/>
      <c r="O64" s="125"/>
      <c r="Y64" s="9"/>
      <c r="Z64" s="9"/>
      <c r="AA64" s="9"/>
    </row>
    <row r="65" spans="1:27" ht="24.75" customHeight="1" x14ac:dyDescent="0.15">
      <c r="A65" s="9"/>
      <c r="B65" s="73" t="s">
        <v>751</v>
      </c>
      <c r="C65" s="161" t="s">
        <v>137</v>
      </c>
      <c r="D65" s="103" t="s">
        <v>673</v>
      </c>
      <c r="E65" s="127" t="s">
        <v>674</v>
      </c>
      <c r="F65" s="149">
        <v>1</v>
      </c>
      <c r="G65" s="162"/>
      <c r="H65" s="163"/>
      <c r="I65" s="24" t="s">
        <v>662</v>
      </c>
      <c r="J65" s="79">
        <f t="shared" si="20"/>
        <v>0</v>
      </c>
      <c r="K65" s="101">
        <f t="shared" si="21"/>
        <v>0</v>
      </c>
      <c r="L65" s="150"/>
      <c r="M65" s="165"/>
      <c r="N65" s="125"/>
      <c r="O65" s="125"/>
      <c r="Y65" s="9"/>
      <c r="Z65" s="9"/>
      <c r="AA65" s="9"/>
    </row>
    <row r="66" spans="1:27" ht="24.75" customHeight="1" x14ac:dyDescent="0.15">
      <c r="A66" s="9"/>
      <c r="B66" s="168" t="s">
        <v>752</v>
      </c>
      <c r="C66" s="169"/>
      <c r="D66" s="170" t="s">
        <v>753</v>
      </c>
      <c r="E66" s="170" t="s">
        <v>754</v>
      </c>
      <c r="F66" s="171"/>
      <c r="G66" s="172"/>
      <c r="H66" s="173"/>
      <c r="I66" s="174" t="s">
        <v>662</v>
      </c>
      <c r="J66" s="167">
        <f>SUM(J67+J68+J69+J70)</f>
        <v>0</v>
      </c>
      <c r="K66" s="167">
        <f>SUM(K67:K70)</f>
        <v>0</v>
      </c>
      <c r="L66" s="174"/>
      <c r="M66" s="167">
        <f>SUM(M67+M68+M69+M70)</f>
        <v>0</v>
      </c>
      <c r="N66" s="167">
        <f>M66-K66</f>
        <v>0</v>
      </c>
      <c r="O66" s="175" t="str">
        <f>IF(K66=0,"-",N66/K66)</f>
        <v>-</v>
      </c>
      <c r="Y66" s="9"/>
      <c r="Z66" s="9"/>
      <c r="AA66" s="9"/>
    </row>
    <row r="67" spans="1:27" ht="24.75" customHeight="1" x14ac:dyDescent="0.15">
      <c r="A67" s="9"/>
      <c r="B67" s="73" t="s">
        <v>755</v>
      </c>
      <c r="C67" s="161" t="s">
        <v>137</v>
      </c>
      <c r="D67" s="100" t="s">
        <v>664</v>
      </c>
      <c r="E67" s="126" t="s">
        <v>665</v>
      </c>
      <c r="F67" s="149">
        <v>1</v>
      </c>
      <c r="G67" s="162"/>
      <c r="H67" s="163"/>
      <c r="I67" s="24" t="s">
        <v>662</v>
      </c>
      <c r="J67" s="79">
        <f t="shared" ref="J67:J70" si="22">SUM(F67*H67)</f>
        <v>0</v>
      </c>
      <c r="K67" s="101">
        <f t="shared" ref="K67:K70" si="23">IF(C67="YES / SI",J67,0)</f>
        <v>0</v>
      </c>
      <c r="L67" s="150"/>
      <c r="M67" s="165"/>
      <c r="N67" s="125"/>
      <c r="O67" s="125"/>
      <c r="Y67" s="9"/>
      <c r="Z67" s="9"/>
      <c r="AA67" s="9"/>
    </row>
    <row r="68" spans="1:27" ht="24.75" customHeight="1" x14ac:dyDescent="0.15">
      <c r="A68" s="9"/>
      <c r="B68" s="73" t="s">
        <v>756</v>
      </c>
      <c r="C68" s="161" t="s">
        <v>137</v>
      </c>
      <c r="D68" s="103" t="s">
        <v>667</v>
      </c>
      <c r="E68" s="127" t="s">
        <v>668</v>
      </c>
      <c r="F68" s="149">
        <v>1</v>
      </c>
      <c r="G68" s="162"/>
      <c r="H68" s="163"/>
      <c r="I68" s="24" t="s">
        <v>662</v>
      </c>
      <c r="J68" s="79">
        <f t="shared" si="22"/>
        <v>0</v>
      </c>
      <c r="K68" s="101">
        <f t="shared" si="23"/>
        <v>0</v>
      </c>
      <c r="L68" s="150"/>
      <c r="M68" s="165"/>
      <c r="N68" s="125"/>
      <c r="O68" s="125"/>
      <c r="Y68" s="9"/>
      <c r="Z68" s="9"/>
      <c r="AA68" s="9"/>
    </row>
    <row r="69" spans="1:27" ht="24.75" customHeight="1" x14ac:dyDescent="0.15">
      <c r="A69" s="9"/>
      <c r="B69" s="73" t="s">
        <v>757</v>
      </c>
      <c r="C69" s="161" t="s">
        <v>137</v>
      </c>
      <c r="D69" s="103" t="s">
        <v>670</v>
      </c>
      <c r="E69" s="127" t="s">
        <v>671</v>
      </c>
      <c r="F69" s="149">
        <v>1</v>
      </c>
      <c r="G69" s="162"/>
      <c r="H69" s="163"/>
      <c r="I69" s="24" t="s">
        <v>662</v>
      </c>
      <c r="J69" s="79">
        <f t="shared" si="22"/>
        <v>0</v>
      </c>
      <c r="K69" s="101">
        <f t="shared" si="23"/>
        <v>0</v>
      </c>
      <c r="L69" s="150"/>
      <c r="M69" s="165"/>
      <c r="N69" s="125"/>
      <c r="O69" s="125"/>
      <c r="Y69" s="9"/>
      <c r="Z69" s="9"/>
      <c r="AA69" s="9"/>
    </row>
    <row r="70" spans="1:27" ht="24.75" customHeight="1" x14ac:dyDescent="0.15">
      <c r="A70" s="9"/>
      <c r="B70" s="73" t="s">
        <v>758</v>
      </c>
      <c r="C70" s="161" t="s">
        <v>137</v>
      </c>
      <c r="D70" s="103" t="s">
        <v>673</v>
      </c>
      <c r="E70" s="127" t="s">
        <v>674</v>
      </c>
      <c r="F70" s="149">
        <v>1</v>
      </c>
      <c r="G70" s="162"/>
      <c r="H70" s="163"/>
      <c r="I70" s="24" t="s">
        <v>662</v>
      </c>
      <c r="J70" s="79">
        <f t="shared" si="22"/>
        <v>0</v>
      </c>
      <c r="K70" s="101">
        <f t="shared" si="23"/>
        <v>0</v>
      </c>
      <c r="L70" s="150"/>
      <c r="M70" s="165"/>
      <c r="N70" s="125"/>
      <c r="O70" s="125"/>
      <c r="Y70" s="9"/>
      <c r="Z70" s="9"/>
      <c r="AA70" s="9"/>
    </row>
    <row r="71" spans="1:27" ht="24.75" customHeight="1" x14ac:dyDescent="0.15">
      <c r="A71" s="9"/>
      <c r="B71" s="168" t="s">
        <v>759</v>
      </c>
      <c r="C71" s="169"/>
      <c r="D71" s="170" t="s">
        <v>760</v>
      </c>
      <c r="E71" s="170" t="s">
        <v>761</v>
      </c>
      <c r="F71" s="171"/>
      <c r="G71" s="172"/>
      <c r="H71" s="173"/>
      <c r="I71" s="174" t="s">
        <v>662</v>
      </c>
      <c r="J71" s="167">
        <f>SUM(J72+J73+J74+J75)</f>
        <v>0</v>
      </c>
      <c r="K71" s="167">
        <f>SUM(K72+K73+K74+K75)</f>
        <v>0</v>
      </c>
      <c r="L71" s="174"/>
      <c r="M71" s="167">
        <f>SUM(M72+M73+M74+M75)</f>
        <v>0</v>
      </c>
      <c r="N71" s="167">
        <f>M71-K71</f>
        <v>0</v>
      </c>
      <c r="O71" s="175" t="str">
        <f>IF(K71=0,"-",N71/K71)</f>
        <v>-</v>
      </c>
      <c r="Y71" s="9"/>
      <c r="Z71" s="9"/>
      <c r="AA71" s="9"/>
    </row>
    <row r="72" spans="1:27" ht="24.75" customHeight="1" x14ac:dyDescent="0.15">
      <c r="A72" s="9"/>
      <c r="B72" s="73" t="s">
        <v>762</v>
      </c>
      <c r="C72" s="161" t="s">
        <v>137</v>
      </c>
      <c r="D72" s="100" t="s">
        <v>664</v>
      </c>
      <c r="E72" s="126" t="s">
        <v>665</v>
      </c>
      <c r="F72" s="149">
        <v>1</v>
      </c>
      <c r="G72" s="162"/>
      <c r="H72" s="163"/>
      <c r="I72" s="24" t="s">
        <v>662</v>
      </c>
      <c r="J72" s="79">
        <f t="shared" ref="J72:J75" si="24">SUM(F72*H72)</f>
        <v>0</v>
      </c>
      <c r="K72" s="101">
        <f t="shared" ref="K72:K75" si="25">IF(C72="YES / SI",J72,0)</f>
        <v>0</v>
      </c>
      <c r="L72" s="150"/>
      <c r="M72" s="165"/>
      <c r="N72" s="125"/>
      <c r="O72" s="125"/>
      <c r="Y72" s="9"/>
      <c r="Z72" s="9"/>
      <c r="AA72" s="9"/>
    </row>
    <row r="73" spans="1:27" ht="24.75" customHeight="1" x14ac:dyDescent="0.15">
      <c r="A73" s="9"/>
      <c r="B73" s="73" t="s">
        <v>763</v>
      </c>
      <c r="C73" s="161" t="s">
        <v>137</v>
      </c>
      <c r="D73" s="103" t="s">
        <v>667</v>
      </c>
      <c r="E73" s="127" t="s">
        <v>668</v>
      </c>
      <c r="F73" s="149">
        <v>1</v>
      </c>
      <c r="G73" s="162"/>
      <c r="H73" s="163"/>
      <c r="I73" s="24" t="s">
        <v>662</v>
      </c>
      <c r="J73" s="79">
        <f t="shared" si="24"/>
        <v>0</v>
      </c>
      <c r="K73" s="101">
        <f t="shared" si="25"/>
        <v>0</v>
      </c>
      <c r="L73" s="150"/>
      <c r="M73" s="165"/>
      <c r="N73" s="125"/>
      <c r="O73" s="125"/>
      <c r="Y73" s="9"/>
      <c r="Z73" s="9"/>
      <c r="AA73" s="9"/>
    </row>
    <row r="74" spans="1:27" ht="24.75" customHeight="1" x14ac:dyDescent="0.15">
      <c r="A74" s="9"/>
      <c r="B74" s="73" t="s">
        <v>764</v>
      </c>
      <c r="C74" s="161" t="s">
        <v>137</v>
      </c>
      <c r="D74" s="103" t="s">
        <v>670</v>
      </c>
      <c r="E74" s="127" t="s">
        <v>671</v>
      </c>
      <c r="F74" s="149">
        <v>1</v>
      </c>
      <c r="G74" s="162"/>
      <c r="H74" s="163"/>
      <c r="I74" s="24" t="s">
        <v>662</v>
      </c>
      <c r="J74" s="79">
        <f t="shared" si="24"/>
        <v>0</v>
      </c>
      <c r="K74" s="101">
        <f t="shared" si="25"/>
        <v>0</v>
      </c>
      <c r="L74" s="150"/>
      <c r="M74" s="165"/>
      <c r="N74" s="125"/>
      <c r="O74" s="125"/>
      <c r="Y74" s="9"/>
      <c r="Z74" s="9"/>
      <c r="AA74" s="9"/>
    </row>
    <row r="75" spans="1:27" ht="24.75" customHeight="1" x14ac:dyDescent="0.15">
      <c r="A75" s="9"/>
      <c r="B75" s="73" t="s">
        <v>765</v>
      </c>
      <c r="C75" s="161" t="s">
        <v>137</v>
      </c>
      <c r="D75" s="103" t="s">
        <v>673</v>
      </c>
      <c r="E75" s="127" t="s">
        <v>674</v>
      </c>
      <c r="F75" s="149">
        <v>1</v>
      </c>
      <c r="G75" s="162"/>
      <c r="H75" s="163"/>
      <c r="I75" s="24" t="s">
        <v>662</v>
      </c>
      <c r="J75" s="79">
        <f t="shared" si="24"/>
        <v>0</v>
      </c>
      <c r="K75" s="101">
        <f t="shared" si="25"/>
        <v>0</v>
      </c>
      <c r="L75" s="150"/>
      <c r="M75" s="165"/>
      <c r="N75" s="125"/>
      <c r="O75" s="125"/>
      <c r="Y75" s="9"/>
      <c r="Z75" s="9"/>
      <c r="AA75" s="9"/>
    </row>
    <row r="76" spans="1:27" ht="24.75" customHeight="1" x14ac:dyDescent="0.15">
      <c r="A76" s="9"/>
      <c r="B76" s="168" t="s">
        <v>766</v>
      </c>
      <c r="C76" s="169"/>
      <c r="D76" s="170" t="s">
        <v>767</v>
      </c>
      <c r="E76" s="170" t="s">
        <v>768</v>
      </c>
      <c r="F76" s="171"/>
      <c r="G76" s="172"/>
      <c r="H76" s="173"/>
      <c r="I76" s="174" t="s">
        <v>662</v>
      </c>
      <c r="J76" s="167">
        <f>SUM(J77+J78+J79+J80)</f>
        <v>0</v>
      </c>
      <c r="K76" s="167">
        <f>SUM(K77+K78+K79+K80)</f>
        <v>0</v>
      </c>
      <c r="L76" s="174"/>
      <c r="M76" s="167">
        <f>SUM(M77+M78+M79+M80)</f>
        <v>0</v>
      </c>
      <c r="N76" s="167">
        <f>M76-K76</f>
        <v>0</v>
      </c>
      <c r="O76" s="175" t="str">
        <f>IF(K76=0,"-",N76/K76)</f>
        <v>-</v>
      </c>
      <c r="Y76" s="9"/>
      <c r="Z76" s="9"/>
      <c r="AA76" s="9"/>
    </row>
    <row r="77" spans="1:27" ht="24.75" customHeight="1" x14ac:dyDescent="0.15">
      <c r="A77" s="9"/>
      <c r="B77" s="73" t="s">
        <v>769</v>
      </c>
      <c r="C77" s="161" t="s">
        <v>137</v>
      </c>
      <c r="D77" s="100" t="s">
        <v>664</v>
      </c>
      <c r="E77" s="126" t="s">
        <v>665</v>
      </c>
      <c r="F77" s="149">
        <v>1</v>
      </c>
      <c r="G77" s="162"/>
      <c r="H77" s="163"/>
      <c r="I77" s="24" t="s">
        <v>662</v>
      </c>
      <c r="J77" s="79">
        <f t="shared" ref="J77:J80" si="26">SUM(F77*H77)</f>
        <v>0</v>
      </c>
      <c r="K77" s="101">
        <f t="shared" ref="K77:K80" si="27">IF(C77="YES / SI",J77,0)</f>
        <v>0</v>
      </c>
      <c r="L77" s="150"/>
      <c r="M77" s="165"/>
      <c r="N77" s="125"/>
      <c r="O77" s="125"/>
      <c r="Y77" s="9"/>
      <c r="Z77" s="9"/>
      <c r="AA77" s="9"/>
    </row>
    <row r="78" spans="1:27" ht="24.75" customHeight="1" x14ac:dyDescent="0.15">
      <c r="A78" s="9"/>
      <c r="B78" s="73" t="s">
        <v>770</v>
      </c>
      <c r="C78" s="161" t="s">
        <v>137</v>
      </c>
      <c r="D78" s="103" t="s">
        <v>667</v>
      </c>
      <c r="E78" s="127" t="s">
        <v>668</v>
      </c>
      <c r="F78" s="149">
        <v>1</v>
      </c>
      <c r="G78" s="162"/>
      <c r="H78" s="163"/>
      <c r="I78" s="24" t="s">
        <v>662</v>
      </c>
      <c r="J78" s="79">
        <f t="shared" si="26"/>
        <v>0</v>
      </c>
      <c r="K78" s="101">
        <f t="shared" si="27"/>
        <v>0</v>
      </c>
      <c r="L78" s="150"/>
      <c r="M78" s="165"/>
      <c r="N78" s="125"/>
      <c r="O78" s="125"/>
      <c r="Y78" s="9"/>
      <c r="Z78" s="9"/>
      <c r="AA78" s="9"/>
    </row>
    <row r="79" spans="1:27" ht="24.75" customHeight="1" x14ac:dyDescent="0.15">
      <c r="A79" s="9"/>
      <c r="B79" s="73" t="s">
        <v>771</v>
      </c>
      <c r="C79" s="161" t="s">
        <v>137</v>
      </c>
      <c r="D79" s="103" t="s">
        <v>670</v>
      </c>
      <c r="E79" s="127" t="s">
        <v>671</v>
      </c>
      <c r="F79" s="149">
        <v>1</v>
      </c>
      <c r="G79" s="162"/>
      <c r="H79" s="163"/>
      <c r="I79" s="24" t="s">
        <v>662</v>
      </c>
      <c r="J79" s="79">
        <f t="shared" si="26"/>
        <v>0</v>
      </c>
      <c r="K79" s="101">
        <f t="shared" si="27"/>
        <v>0</v>
      </c>
      <c r="L79" s="150"/>
      <c r="M79" s="165"/>
      <c r="N79" s="125"/>
      <c r="O79" s="125"/>
      <c r="Y79" s="9"/>
      <c r="Z79" s="9"/>
      <c r="AA79" s="9"/>
    </row>
    <row r="80" spans="1:27" ht="24.75" customHeight="1" x14ac:dyDescent="0.15">
      <c r="A80" s="9"/>
      <c r="B80" s="73" t="s">
        <v>772</v>
      </c>
      <c r="C80" s="161" t="s">
        <v>137</v>
      </c>
      <c r="D80" s="103" t="s">
        <v>673</v>
      </c>
      <c r="E80" s="127" t="s">
        <v>674</v>
      </c>
      <c r="F80" s="149">
        <v>1</v>
      </c>
      <c r="G80" s="162"/>
      <c r="H80" s="163"/>
      <c r="I80" s="24" t="s">
        <v>662</v>
      </c>
      <c r="J80" s="79">
        <f t="shared" si="26"/>
        <v>0</v>
      </c>
      <c r="K80" s="101">
        <f t="shared" si="27"/>
        <v>0</v>
      </c>
      <c r="L80" s="150"/>
      <c r="M80" s="165"/>
      <c r="N80" s="125"/>
      <c r="O80" s="125"/>
      <c r="Y80" s="9"/>
      <c r="Z80" s="9"/>
      <c r="AA80" s="9"/>
    </row>
    <row r="81" spans="1:27" ht="24.75" customHeight="1" x14ac:dyDescent="0.15">
      <c r="A81" s="9"/>
      <c r="B81" s="168" t="s">
        <v>773</v>
      </c>
      <c r="C81" s="169"/>
      <c r="D81" s="170" t="s">
        <v>774</v>
      </c>
      <c r="E81" s="170" t="s">
        <v>775</v>
      </c>
      <c r="F81" s="171"/>
      <c r="G81" s="172"/>
      <c r="H81" s="173"/>
      <c r="I81" s="174" t="s">
        <v>662</v>
      </c>
      <c r="J81" s="167">
        <f>SUM(J82+J83+J84+J85)</f>
        <v>0</v>
      </c>
      <c r="K81" s="167">
        <f>SUM(K82+K83+K84+K85)</f>
        <v>0</v>
      </c>
      <c r="L81" s="174"/>
      <c r="M81" s="167">
        <f>SUM(M82+M83+M84+M85)</f>
        <v>0</v>
      </c>
      <c r="N81" s="167">
        <f>M81-K81</f>
        <v>0</v>
      </c>
      <c r="O81" s="175" t="str">
        <f>IF(K81=0,"-",N81/K81)</f>
        <v>-</v>
      </c>
      <c r="Y81" s="9"/>
      <c r="Z81" s="9"/>
      <c r="AA81" s="9"/>
    </row>
    <row r="82" spans="1:27" ht="24.75" customHeight="1" x14ac:dyDescent="0.15">
      <c r="A82" s="9"/>
      <c r="B82" s="73" t="s">
        <v>776</v>
      </c>
      <c r="C82" s="161" t="s">
        <v>137</v>
      </c>
      <c r="D82" s="100" t="s">
        <v>664</v>
      </c>
      <c r="E82" s="126" t="s">
        <v>665</v>
      </c>
      <c r="F82" s="149">
        <v>1</v>
      </c>
      <c r="G82" s="162"/>
      <c r="H82" s="163"/>
      <c r="I82" s="24" t="s">
        <v>662</v>
      </c>
      <c r="J82" s="79">
        <f t="shared" ref="J82:J85" si="28">SUM(F82*H82)</f>
        <v>0</v>
      </c>
      <c r="K82" s="101">
        <f t="shared" ref="K82:K85" si="29">IF(C82="YES / SI",J82,0)</f>
        <v>0</v>
      </c>
      <c r="L82" s="150"/>
      <c r="M82" s="146"/>
      <c r="N82" s="125"/>
      <c r="O82" s="125"/>
      <c r="Y82" s="9"/>
      <c r="Z82" s="9"/>
      <c r="AA82" s="9"/>
    </row>
    <row r="83" spans="1:27" ht="24.75" customHeight="1" x14ac:dyDescent="0.15">
      <c r="A83" s="9"/>
      <c r="B83" s="73" t="s">
        <v>777</v>
      </c>
      <c r="C83" s="161" t="s">
        <v>137</v>
      </c>
      <c r="D83" s="103" t="s">
        <v>667</v>
      </c>
      <c r="E83" s="127" t="s">
        <v>668</v>
      </c>
      <c r="F83" s="149">
        <v>1</v>
      </c>
      <c r="G83" s="162"/>
      <c r="H83" s="163"/>
      <c r="I83" s="24" t="s">
        <v>662</v>
      </c>
      <c r="J83" s="79">
        <f t="shared" si="28"/>
        <v>0</v>
      </c>
      <c r="K83" s="101">
        <f t="shared" si="29"/>
        <v>0</v>
      </c>
      <c r="L83" s="150"/>
      <c r="M83" s="146"/>
      <c r="N83" s="125"/>
      <c r="O83" s="125"/>
      <c r="Y83" s="9"/>
      <c r="Z83" s="9"/>
      <c r="AA83" s="9"/>
    </row>
    <row r="84" spans="1:27" ht="24.75" customHeight="1" x14ac:dyDescent="0.15">
      <c r="A84" s="9"/>
      <c r="B84" s="73" t="s">
        <v>778</v>
      </c>
      <c r="C84" s="161" t="s">
        <v>137</v>
      </c>
      <c r="D84" s="103" t="s">
        <v>670</v>
      </c>
      <c r="E84" s="127" t="s">
        <v>671</v>
      </c>
      <c r="F84" s="149">
        <v>1</v>
      </c>
      <c r="G84" s="162"/>
      <c r="H84" s="163"/>
      <c r="I84" s="24" t="s">
        <v>662</v>
      </c>
      <c r="J84" s="79">
        <f t="shared" si="28"/>
        <v>0</v>
      </c>
      <c r="K84" s="101">
        <f t="shared" si="29"/>
        <v>0</v>
      </c>
      <c r="L84" s="150"/>
      <c r="M84" s="146"/>
      <c r="N84" s="125"/>
      <c r="O84" s="125"/>
      <c r="Y84" s="9"/>
      <c r="Z84" s="9"/>
      <c r="AA84" s="9"/>
    </row>
    <row r="85" spans="1:27" ht="24.75" customHeight="1" x14ac:dyDescent="0.15">
      <c r="A85" s="9"/>
      <c r="B85" s="73" t="s">
        <v>779</v>
      </c>
      <c r="C85" s="161" t="s">
        <v>137</v>
      </c>
      <c r="D85" s="103" t="s">
        <v>673</v>
      </c>
      <c r="E85" s="127" t="s">
        <v>674</v>
      </c>
      <c r="F85" s="149">
        <v>1</v>
      </c>
      <c r="G85" s="162"/>
      <c r="H85" s="163"/>
      <c r="I85" s="24" t="s">
        <v>662</v>
      </c>
      <c r="J85" s="79">
        <f t="shared" si="28"/>
        <v>0</v>
      </c>
      <c r="K85" s="101">
        <f t="shared" si="29"/>
        <v>0</v>
      </c>
      <c r="L85" s="150"/>
      <c r="M85" s="146"/>
      <c r="N85" s="125"/>
      <c r="O85" s="125"/>
      <c r="Y85" s="9"/>
      <c r="Z85" s="9"/>
      <c r="AA85" s="9"/>
    </row>
    <row r="86" spans="1:27" ht="24.75" customHeight="1" x14ac:dyDescent="0.15">
      <c r="A86" s="9"/>
      <c r="B86" s="168" t="s">
        <v>780</v>
      </c>
      <c r="C86" s="169"/>
      <c r="D86" s="170" t="s">
        <v>781</v>
      </c>
      <c r="E86" s="170" t="s">
        <v>782</v>
      </c>
      <c r="F86" s="171"/>
      <c r="G86" s="172"/>
      <c r="H86" s="173"/>
      <c r="I86" s="174" t="s">
        <v>662</v>
      </c>
      <c r="J86" s="167">
        <f>SUM(J87+J88+J89+J90)</f>
        <v>0</v>
      </c>
      <c r="K86" s="167">
        <f>SUM(K87+K88+K89+K90)</f>
        <v>0</v>
      </c>
      <c r="L86" s="174"/>
      <c r="M86" s="167">
        <f>SUM(M87+M88+M89+M90)</f>
        <v>0</v>
      </c>
      <c r="N86" s="167">
        <f>M86-K86</f>
        <v>0</v>
      </c>
      <c r="O86" s="175" t="str">
        <f>IF(K86=0,"-",N86/K86)</f>
        <v>-</v>
      </c>
      <c r="Y86" s="9"/>
      <c r="Z86" s="9"/>
      <c r="AA86" s="9"/>
    </row>
    <row r="87" spans="1:27" ht="24.75" customHeight="1" x14ac:dyDescent="0.15">
      <c r="A87" s="9"/>
      <c r="B87" s="73" t="s">
        <v>783</v>
      </c>
      <c r="C87" s="161" t="s">
        <v>137</v>
      </c>
      <c r="D87" s="100" t="s">
        <v>664</v>
      </c>
      <c r="E87" s="126" t="s">
        <v>665</v>
      </c>
      <c r="F87" s="149">
        <v>1</v>
      </c>
      <c r="G87" s="162"/>
      <c r="H87" s="163"/>
      <c r="I87" s="24" t="s">
        <v>662</v>
      </c>
      <c r="J87" s="79">
        <f t="shared" ref="J87:J90" si="30">SUM(F87*H87)</f>
        <v>0</v>
      </c>
      <c r="K87" s="101">
        <f t="shared" ref="K87:K90" si="31">IF(C87="YES / SI",J87,0)</f>
        <v>0</v>
      </c>
      <c r="L87" s="150"/>
      <c r="M87" s="146"/>
      <c r="N87" s="125"/>
      <c r="O87" s="125"/>
      <c r="Y87" s="9"/>
      <c r="Z87" s="9"/>
      <c r="AA87" s="9"/>
    </row>
    <row r="88" spans="1:27" ht="24.75" customHeight="1" x14ac:dyDescent="0.15">
      <c r="A88" s="9"/>
      <c r="B88" s="73" t="s">
        <v>784</v>
      </c>
      <c r="C88" s="161" t="s">
        <v>137</v>
      </c>
      <c r="D88" s="103" t="s">
        <v>667</v>
      </c>
      <c r="E88" s="127" t="s">
        <v>668</v>
      </c>
      <c r="F88" s="149">
        <v>1</v>
      </c>
      <c r="G88" s="162"/>
      <c r="H88" s="163"/>
      <c r="I88" s="24" t="s">
        <v>662</v>
      </c>
      <c r="J88" s="79">
        <f t="shared" si="30"/>
        <v>0</v>
      </c>
      <c r="K88" s="101">
        <f t="shared" si="31"/>
        <v>0</v>
      </c>
      <c r="L88" s="150"/>
      <c r="M88" s="146"/>
      <c r="N88" s="125"/>
      <c r="O88" s="125"/>
      <c r="Y88" s="9"/>
      <c r="Z88" s="9"/>
      <c r="AA88" s="9"/>
    </row>
    <row r="89" spans="1:27" ht="24.75" customHeight="1" x14ac:dyDescent="0.15">
      <c r="A89" s="9"/>
      <c r="B89" s="73" t="s">
        <v>785</v>
      </c>
      <c r="C89" s="161" t="s">
        <v>137</v>
      </c>
      <c r="D89" s="103" t="s">
        <v>670</v>
      </c>
      <c r="E89" s="127" t="s">
        <v>671</v>
      </c>
      <c r="F89" s="149">
        <v>1</v>
      </c>
      <c r="G89" s="162"/>
      <c r="H89" s="163"/>
      <c r="I89" s="24" t="s">
        <v>662</v>
      </c>
      <c r="J89" s="79">
        <f t="shared" si="30"/>
        <v>0</v>
      </c>
      <c r="K89" s="101">
        <f t="shared" si="31"/>
        <v>0</v>
      </c>
      <c r="L89" s="150"/>
      <c r="M89" s="146"/>
      <c r="N89" s="125"/>
      <c r="O89" s="125"/>
      <c r="Y89" s="9"/>
      <c r="Z89" s="9"/>
      <c r="AA89" s="9"/>
    </row>
    <row r="90" spans="1:27" ht="24.75" customHeight="1" x14ac:dyDescent="0.15">
      <c r="A90" s="9"/>
      <c r="B90" s="73" t="s">
        <v>786</v>
      </c>
      <c r="C90" s="161" t="s">
        <v>137</v>
      </c>
      <c r="D90" s="103" t="s">
        <v>673</v>
      </c>
      <c r="E90" s="127" t="s">
        <v>674</v>
      </c>
      <c r="F90" s="149">
        <v>1</v>
      </c>
      <c r="G90" s="162"/>
      <c r="H90" s="163"/>
      <c r="I90" s="24" t="s">
        <v>662</v>
      </c>
      <c r="J90" s="79">
        <f t="shared" si="30"/>
        <v>0</v>
      </c>
      <c r="K90" s="101">
        <f t="shared" si="31"/>
        <v>0</v>
      </c>
      <c r="L90" s="150"/>
      <c r="M90" s="146"/>
      <c r="N90" s="125"/>
      <c r="O90" s="125"/>
      <c r="Y90" s="9"/>
      <c r="Z90" s="9"/>
      <c r="AA90" s="9"/>
    </row>
    <row r="91" spans="1:27" ht="24.75" customHeight="1" x14ac:dyDescent="0.15">
      <c r="A91" s="9"/>
      <c r="B91" s="168" t="s">
        <v>787</v>
      </c>
      <c r="C91" s="169"/>
      <c r="D91" s="170" t="s">
        <v>788</v>
      </c>
      <c r="E91" s="170" t="s">
        <v>789</v>
      </c>
      <c r="F91" s="171"/>
      <c r="G91" s="172"/>
      <c r="H91" s="173"/>
      <c r="I91" s="174" t="s">
        <v>662</v>
      </c>
      <c r="J91" s="167">
        <f>SUM(J92+J93+J94+J95)</f>
        <v>0</v>
      </c>
      <c r="K91" s="167">
        <f>SUM(K92+K93+K94+K95)</f>
        <v>0</v>
      </c>
      <c r="L91" s="174"/>
      <c r="M91" s="167">
        <f>SUM(M92+M93+M94+M95)</f>
        <v>0</v>
      </c>
      <c r="N91" s="167">
        <f>M91-K91</f>
        <v>0</v>
      </c>
      <c r="O91" s="175" t="str">
        <f>IF(K91=0,"-",N91/K91)</f>
        <v>-</v>
      </c>
      <c r="Y91" s="9"/>
      <c r="Z91" s="9"/>
      <c r="AA91" s="9"/>
    </row>
    <row r="92" spans="1:27" ht="24.75" customHeight="1" x14ac:dyDescent="0.15">
      <c r="A92" s="9"/>
      <c r="B92" s="73" t="s">
        <v>790</v>
      </c>
      <c r="C92" s="161" t="s">
        <v>137</v>
      </c>
      <c r="D92" s="100" t="s">
        <v>664</v>
      </c>
      <c r="E92" s="126" t="s">
        <v>665</v>
      </c>
      <c r="F92" s="149">
        <v>1</v>
      </c>
      <c r="G92" s="162"/>
      <c r="H92" s="163"/>
      <c r="I92" s="24" t="s">
        <v>662</v>
      </c>
      <c r="J92" s="79">
        <f t="shared" ref="J92:J95" si="32">SUM(F92*H92)</f>
        <v>0</v>
      </c>
      <c r="K92" s="101">
        <f t="shared" ref="K92:K95" si="33">IF(C92="YES / SI",J92,0)</f>
        <v>0</v>
      </c>
      <c r="L92" s="150"/>
      <c r="M92" s="146"/>
      <c r="N92" s="125"/>
      <c r="O92" s="125"/>
      <c r="Y92" s="9"/>
      <c r="Z92" s="9"/>
      <c r="AA92" s="9"/>
    </row>
    <row r="93" spans="1:27" ht="24.75" customHeight="1" x14ac:dyDescent="0.15">
      <c r="A93" s="9"/>
      <c r="B93" s="73" t="s">
        <v>791</v>
      </c>
      <c r="C93" s="161" t="s">
        <v>137</v>
      </c>
      <c r="D93" s="103" t="s">
        <v>667</v>
      </c>
      <c r="E93" s="127" t="s">
        <v>668</v>
      </c>
      <c r="F93" s="149">
        <v>1</v>
      </c>
      <c r="G93" s="162"/>
      <c r="H93" s="163"/>
      <c r="I93" s="24" t="s">
        <v>662</v>
      </c>
      <c r="J93" s="79">
        <f t="shared" si="32"/>
        <v>0</v>
      </c>
      <c r="K93" s="101">
        <f t="shared" si="33"/>
        <v>0</v>
      </c>
      <c r="L93" s="150"/>
      <c r="M93" s="146"/>
      <c r="N93" s="125"/>
      <c r="O93" s="125"/>
      <c r="Y93" s="9"/>
      <c r="Z93" s="9"/>
      <c r="AA93" s="9"/>
    </row>
    <row r="94" spans="1:27" ht="24.75" customHeight="1" x14ac:dyDescent="0.15">
      <c r="A94" s="9"/>
      <c r="B94" s="73" t="s">
        <v>792</v>
      </c>
      <c r="C94" s="161" t="s">
        <v>137</v>
      </c>
      <c r="D94" s="103" t="s">
        <v>670</v>
      </c>
      <c r="E94" s="127" t="s">
        <v>671</v>
      </c>
      <c r="F94" s="149">
        <v>1</v>
      </c>
      <c r="G94" s="162"/>
      <c r="H94" s="163"/>
      <c r="I94" s="24" t="s">
        <v>662</v>
      </c>
      <c r="J94" s="79">
        <f t="shared" si="32"/>
        <v>0</v>
      </c>
      <c r="K94" s="101">
        <f t="shared" si="33"/>
        <v>0</v>
      </c>
      <c r="L94" s="150"/>
      <c r="M94" s="146"/>
      <c r="N94" s="125"/>
      <c r="O94" s="125"/>
      <c r="Y94" s="9"/>
      <c r="Z94" s="9"/>
      <c r="AA94" s="9"/>
    </row>
    <row r="95" spans="1:27" ht="24.75" customHeight="1" x14ac:dyDescent="0.15">
      <c r="A95" s="9"/>
      <c r="B95" s="73" t="s">
        <v>793</v>
      </c>
      <c r="C95" s="161" t="s">
        <v>137</v>
      </c>
      <c r="D95" s="103" t="s">
        <v>673</v>
      </c>
      <c r="E95" s="127" t="s">
        <v>674</v>
      </c>
      <c r="F95" s="149">
        <v>1</v>
      </c>
      <c r="G95" s="162"/>
      <c r="H95" s="163"/>
      <c r="I95" s="24" t="s">
        <v>662</v>
      </c>
      <c r="J95" s="79">
        <f t="shared" si="32"/>
        <v>0</v>
      </c>
      <c r="K95" s="101">
        <f t="shared" si="33"/>
        <v>0</v>
      </c>
      <c r="L95" s="150"/>
      <c r="M95" s="146"/>
      <c r="N95" s="125"/>
      <c r="O95" s="125"/>
      <c r="Y95" s="9"/>
      <c r="Z95" s="9"/>
      <c r="AA95" s="9"/>
    </row>
    <row r="96" spans="1:27" ht="24.75" customHeight="1" x14ac:dyDescent="0.15">
      <c r="A96" s="9"/>
      <c r="B96" s="168" t="s">
        <v>794</v>
      </c>
      <c r="C96" s="169"/>
      <c r="D96" s="170" t="s">
        <v>795</v>
      </c>
      <c r="E96" s="170" t="s">
        <v>796</v>
      </c>
      <c r="F96" s="171"/>
      <c r="G96" s="172"/>
      <c r="H96" s="173"/>
      <c r="I96" s="174" t="s">
        <v>662</v>
      </c>
      <c r="J96" s="167">
        <f>SUM(J97+J98+J99+J100)</f>
        <v>0</v>
      </c>
      <c r="K96" s="167">
        <f>SUM(K97+K98+K99+K100)</f>
        <v>0</v>
      </c>
      <c r="L96" s="174"/>
      <c r="M96" s="167">
        <f>SUM(M97+M98+M99+M100)</f>
        <v>0</v>
      </c>
      <c r="N96" s="167">
        <f>M96-K96</f>
        <v>0</v>
      </c>
      <c r="O96" s="175" t="str">
        <f>IF(K96=0,"-",N96/K96)</f>
        <v>-</v>
      </c>
      <c r="Y96" s="9"/>
      <c r="Z96" s="9"/>
      <c r="AA96" s="9"/>
    </row>
    <row r="97" spans="1:27" ht="24.75" customHeight="1" x14ac:dyDescent="0.15">
      <c r="A97" s="9"/>
      <c r="B97" s="73" t="s">
        <v>797</v>
      </c>
      <c r="C97" s="161" t="s">
        <v>137</v>
      </c>
      <c r="D97" s="100" t="s">
        <v>664</v>
      </c>
      <c r="E97" s="126" t="s">
        <v>665</v>
      </c>
      <c r="F97" s="149">
        <v>1</v>
      </c>
      <c r="G97" s="162"/>
      <c r="H97" s="163"/>
      <c r="I97" s="24" t="s">
        <v>662</v>
      </c>
      <c r="J97" s="79">
        <f t="shared" ref="J97:J100" si="34">SUM(F97*H97)</f>
        <v>0</v>
      </c>
      <c r="K97" s="101">
        <f t="shared" ref="K97:K100" si="35">IF(C97="YES / SI",J97,0)</f>
        <v>0</v>
      </c>
      <c r="L97" s="150"/>
      <c r="M97" s="165"/>
      <c r="N97" s="125"/>
      <c r="O97" s="125"/>
      <c r="Y97" s="9"/>
      <c r="Z97" s="9"/>
      <c r="AA97" s="9"/>
    </row>
    <row r="98" spans="1:27" ht="24.75" customHeight="1" x14ac:dyDescent="0.15">
      <c r="A98" s="9"/>
      <c r="B98" s="73" t="s">
        <v>798</v>
      </c>
      <c r="C98" s="161" t="s">
        <v>137</v>
      </c>
      <c r="D98" s="103" t="s">
        <v>667</v>
      </c>
      <c r="E98" s="127" t="s">
        <v>668</v>
      </c>
      <c r="F98" s="149">
        <v>1</v>
      </c>
      <c r="G98" s="162"/>
      <c r="H98" s="163"/>
      <c r="I98" s="24" t="s">
        <v>662</v>
      </c>
      <c r="J98" s="79">
        <f t="shared" si="34"/>
        <v>0</v>
      </c>
      <c r="K98" s="101">
        <f t="shared" si="35"/>
        <v>0</v>
      </c>
      <c r="L98" s="150"/>
      <c r="M98" s="165"/>
      <c r="N98" s="125"/>
      <c r="O98" s="125"/>
      <c r="Y98" s="9"/>
      <c r="Z98" s="9"/>
      <c r="AA98" s="9"/>
    </row>
    <row r="99" spans="1:27" ht="24.75" customHeight="1" x14ac:dyDescent="0.15">
      <c r="A99" s="9"/>
      <c r="B99" s="73" t="s">
        <v>799</v>
      </c>
      <c r="C99" s="161" t="s">
        <v>137</v>
      </c>
      <c r="D99" s="103" t="s">
        <v>670</v>
      </c>
      <c r="E99" s="127" t="s">
        <v>671</v>
      </c>
      <c r="F99" s="149">
        <v>1</v>
      </c>
      <c r="G99" s="162"/>
      <c r="H99" s="163"/>
      <c r="I99" s="24" t="s">
        <v>662</v>
      </c>
      <c r="J99" s="79">
        <f t="shared" si="34"/>
        <v>0</v>
      </c>
      <c r="K99" s="101">
        <f t="shared" si="35"/>
        <v>0</v>
      </c>
      <c r="L99" s="150"/>
      <c r="M99" s="165"/>
      <c r="N99" s="125"/>
      <c r="O99" s="125"/>
      <c r="Y99" s="9"/>
      <c r="Z99" s="9"/>
      <c r="AA99" s="9"/>
    </row>
    <row r="100" spans="1:27" ht="24.75" customHeight="1" x14ac:dyDescent="0.15">
      <c r="A100" s="9"/>
      <c r="B100" s="73" t="s">
        <v>800</v>
      </c>
      <c r="C100" s="161" t="s">
        <v>137</v>
      </c>
      <c r="D100" s="103" t="s">
        <v>673</v>
      </c>
      <c r="E100" s="127" t="s">
        <v>674</v>
      </c>
      <c r="F100" s="149">
        <v>1</v>
      </c>
      <c r="G100" s="162"/>
      <c r="H100" s="163"/>
      <c r="I100" s="24" t="s">
        <v>662</v>
      </c>
      <c r="J100" s="79">
        <f t="shared" si="34"/>
        <v>0</v>
      </c>
      <c r="K100" s="101">
        <f t="shared" si="35"/>
        <v>0</v>
      </c>
      <c r="L100" s="150"/>
      <c r="M100" s="165"/>
      <c r="N100" s="125"/>
      <c r="O100" s="125"/>
      <c r="Y100" s="9"/>
      <c r="Z100" s="9"/>
      <c r="AA100" s="9"/>
    </row>
    <row r="101" spans="1:27" ht="24.75" customHeight="1" x14ac:dyDescent="0.15">
      <c r="A101" s="9"/>
      <c r="B101" s="168" t="s">
        <v>801</v>
      </c>
      <c r="C101" s="169"/>
      <c r="D101" s="170" t="s">
        <v>802</v>
      </c>
      <c r="E101" s="170" t="s">
        <v>803</v>
      </c>
      <c r="F101" s="171"/>
      <c r="G101" s="172"/>
      <c r="H101" s="173"/>
      <c r="I101" s="174" t="s">
        <v>662</v>
      </c>
      <c r="J101" s="167">
        <f>SUM(J102+J103+J104+J105)</f>
        <v>0</v>
      </c>
      <c r="K101" s="167">
        <f>SUM(K102+K103+K104+K105)</f>
        <v>0</v>
      </c>
      <c r="L101" s="174"/>
      <c r="M101" s="167">
        <f>SUM(M102+M103+M104+M105)</f>
        <v>0</v>
      </c>
      <c r="N101" s="167">
        <f>M101-K101</f>
        <v>0</v>
      </c>
      <c r="O101" s="175" t="str">
        <f>IF(K101=0,"-",N101/K101)</f>
        <v>-</v>
      </c>
      <c r="Y101" s="9"/>
      <c r="Z101" s="9"/>
      <c r="AA101" s="9"/>
    </row>
    <row r="102" spans="1:27" ht="24.75" customHeight="1" x14ac:dyDescent="0.15">
      <c r="A102" s="9"/>
      <c r="B102" s="73" t="s">
        <v>804</v>
      </c>
      <c r="C102" s="161" t="s">
        <v>137</v>
      </c>
      <c r="D102" s="100" t="s">
        <v>664</v>
      </c>
      <c r="E102" s="126" t="s">
        <v>665</v>
      </c>
      <c r="F102" s="149">
        <v>1</v>
      </c>
      <c r="G102" s="162"/>
      <c r="H102" s="163"/>
      <c r="I102" s="24" t="s">
        <v>662</v>
      </c>
      <c r="J102" s="79">
        <f t="shared" ref="J102:J105" si="36">SUM(F102*H102)</f>
        <v>0</v>
      </c>
      <c r="K102" s="101">
        <f t="shared" ref="K102:K105" si="37">IF(C102="YES / SI",J102,0)</f>
        <v>0</v>
      </c>
      <c r="L102" s="150"/>
      <c r="M102" s="165"/>
      <c r="N102" s="125"/>
      <c r="O102" s="125"/>
      <c r="Y102" s="9"/>
      <c r="Z102" s="9"/>
      <c r="AA102" s="9"/>
    </row>
    <row r="103" spans="1:27" ht="24.75" customHeight="1" x14ac:dyDescent="0.15">
      <c r="A103" s="9"/>
      <c r="B103" s="73" t="s">
        <v>805</v>
      </c>
      <c r="C103" s="161" t="s">
        <v>137</v>
      </c>
      <c r="D103" s="103" t="s">
        <v>667</v>
      </c>
      <c r="E103" s="127" t="s">
        <v>668</v>
      </c>
      <c r="F103" s="149">
        <v>1</v>
      </c>
      <c r="G103" s="162"/>
      <c r="H103" s="163"/>
      <c r="I103" s="24" t="s">
        <v>662</v>
      </c>
      <c r="J103" s="79">
        <f t="shared" si="36"/>
        <v>0</v>
      </c>
      <c r="K103" s="101">
        <f t="shared" si="37"/>
        <v>0</v>
      </c>
      <c r="L103" s="150"/>
      <c r="M103" s="165"/>
      <c r="N103" s="125"/>
      <c r="O103" s="125"/>
      <c r="Y103" s="9"/>
      <c r="Z103" s="9"/>
      <c r="AA103" s="9"/>
    </row>
    <row r="104" spans="1:27" ht="24.75" customHeight="1" x14ac:dyDescent="0.15">
      <c r="A104" s="9"/>
      <c r="B104" s="73" t="s">
        <v>806</v>
      </c>
      <c r="C104" s="161" t="s">
        <v>137</v>
      </c>
      <c r="D104" s="103" t="s">
        <v>670</v>
      </c>
      <c r="E104" s="127" t="s">
        <v>671</v>
      </c>
      <c r="F104" s="149">
        <v>1</v>
      </c>
      <c r="G104" s="162"/>
      <c r="H104" s="163"/>
      <c r="I104" s="24" t="s">
        <v>662</v>
      </c>
      <c r="J104" s="79">
        <f t="shared" si="36"/>
        <v>0</v>
      </c>
      <c r="K104" s="101">
        <f t="shared" si="37"/>
        <v>0</v>
      </c>
      <c r="L104" s="150"/>
      <c r="M104" s="165"/>
      <c r="N104" s="125"/>
      <c r="O104" s="125"/>
      <c r="Y104" s="9"/>
      <c r="Z104" s="9"/>
      <c r="AA104" s="9"/>
    </row>
    <row r="105" spans="1:27" ht="24.75" customHeight="1" x14ac:dyDescent="0.15">
      <c r="A105" s="9"/>
      <c r="B105" s="73" t="s">
        <v>807</v>
      </c>
      <c r="C105" s="161" t="s">
        <v>137</v>
      </c>
      <c r="D105" s="103" t="s">
        <v>673</v>
      </c>
      <c r="E105" s="127" t="s">
        <v>674</v>
      </c>
      <c r="F105" s="149">
        <v>1</v>
      </c>
      <c r="G105" s="162"/>
      <c r="H105" s="163"/>
      <c r="I105" s="24" t="s">
        <v>662</v>
      </c>
      <c r="J105" s="79">
        <f t="shared" si="36"/>
        <v>0</v>
      </c>
      <c r="K105" s="101">
        <f t="shared" si="37"/>
        <v>0</v>
      </c>
      <c r="L105" s="150"/>
      <c r="M105" s="165"/>
      <c r="N105" s="125"/>
      <c r="O105" s="125"/>
      <c r="Y105" s="9"/>
      <c r="Z105" s="9"/>
      <c r="AA105" s="9"/>
    </row>
    <row r="106" spans="1:27" ht="24.75" customHeight="1" x14ac:dyDescent="0.15">
      <c r="A106" s="9"/>
      <c r="B106" s="168" t="s">
        <v>808</v>
      </c>
      <c r="C106" s="169"/>
      <c r="D106" s="170" t="s">
        <v>809</v>
      </c>
      <c r="E106" s="170" t="s">
        <v>810</v>
      </c>
      <c r="F106" s="171"/>
      <c r="G106" s="172"/>
      <c r="H106" s="173"/>
      <c r="I106" s="174" t="s">
        <v>662</v>
      </c>
      <c r="J106" s="167">
        <f>SUM(J107+J108+J109+J110)</f>
        <v>0</v>
      </c>
      <c r="K106" s="167">
        <f>SUM(K107+K108+K109+K110)</f>
        <v>0</v>
      </c>
      <c r="L106" s="174"/>
      <c r="M106" s="167">
        <f>SUM(M107+M108+M109+M110)</f>
        <v>0</v>
      </c>
      <c r="N106" s="167">
        <f>M106-K106</f>
        <v>0</v>
      </c>
      <c r="O106" s="175" t="str">
        <f>IF(K106=0,"-",N106/K106)</f>
        <v>-</v>
      </c>
      <c r="Y106" s="9"/>
      <c r="Z106" s="9"/>
      <c r="AA106" s="9"/>
    </row>
    <row r="107" spans="1:27" ht="24.75" customHeight="1" x14ac:dyDescent="0.15">
      <c r="A107" s="9"/>
      <c r="B107" s="73" t="s">
        <v>811</v>
      </c>
      <c r="C107" s="161" t="s">
        <v>137</v>
      </c>
      <c r="D107" s="100" t="s">
        <v>664</v>
      </c>
      <c r="E107" s="126" t="s">
        <v>665</v>
      </c>
      <c r="F107" s="149">
        <v>1</v>
      </c>
      <c r="G107" s="162"/>
      <c r="H107" s="163"/>
      <c r="I107" s="24" t="s">
        <v>662</v>
      </c>
      <c r="J107" s="79">
        <f t="shared" ref="J107:J110" si="38">SUM(F107*H107)</f>
        <v>0</v>
      </c>
      <c r="K107" s="101">
        <f t="shared" ref="K107:K110" si="39">IF(C107="YES / SI",J107,0)</f>
        <v>0</v>
      </c>
      <c r="L107" s="150"/>
      <c r="M107" s="165"/>
      <c r="N107" s="125"/>
      <c r="O107" s="125"/>
      <c r="Y107" s="9"/>
      <c r="Z107" s="9"/>
      <c r="AA107" s="9"/>
    </row>
    <row r="108" spans="1:27" ht="24.75" customHeight="1" x14ac:dyDescent="0.15">
      <c r="A108" s="9"/>
      <c r="B108" s="73" t="s">
        <v>812</v>
      </c>
      <c r="C108" s="161" t="s">
        <v>137</v>
      </c>
      <c r="D108" s="103" t="s">
        <v>667</v>
      </c>
      <c r="E108" s="127" t="s">
        <v>668</v>
      </c>
      <c r="F108" s="149">
        <v>1</v>
      </c>
      <c r="G108" s="162"/>
      <c r="H108" s="163"/>
      <c r="I108" s="24" t="s">
        <v>662</v>
      </c>
      <c r="J108" s="79">
        <f t="shared" si="38"/>
        <v>0</v>
      </c>
      <c r="K108" s="101">
        <f t="shared" si="39"/>
        <v>0</v>
      </c>
      <c r="L108" s="150"/>
      <c r="M108" s="165"/>
      <c r="N108" s="125"/>
      <c r="O108" s="125"/>
      <c r="Y108" s="9"/>
      <c r="Z108" s="9"/>
      <c r="AA108" s="9"/>
    </row>
    <row r="109" spans="1:27" ht="24.75" customHeight="1" x14ac:dyDescent="0.15">
      <c r="A109" s="9"/>
      <c r="B109" s="73" t="s">
        <v>813</v>
      </c>
      <c r="C109" s="161" t="s">
        <v>137</v>
      </c>
      <c r="D109" s="103" t="s">
        <v>670</v>
      </c>
      <c r="E109" s="127" t="s">
        <v>671</v>
      </c>
      <c r="F109" s="149">
        <v>1</v>
      </c>
      <c r="G109" s="162"/>
      <c r="H109" s="163"/>
      <c r="I109" s="24" t="s">
        <v>662</v>
      </c>
      <c r="J109" s="79">
        <f t="shared" si="38"/>
        <v>0</v>
      </c>
      <c r="K109" s="101">
        <f t="shared" si="39"/>
        <v>0</v>
      </c>
      <c r="L109" s="150"/>
      <c r="M109" s="165"/>
      <c r="N109" s="125"/>
      <c r="O109" s="125"/>
      <c r="Y109" s="9"/>
      <c r="Z109" s="9"/>
      <c r="AA109" s="9"/>
    </row>
    <row r="110" spans="1:27" ht="24.75" customHeight="1" x14ac:dyDescent="0.15">
      <c r="A110" s="9"/>
      <c r="B110" s="73" t="s">
        <v>814</v>
      </c>
      <c r="C110" s="161" t="s">
        <v>137</v>
      </c>
      <c r="D110" s="103" t="s">
        <v>673</v>
      </c>
      <c r="E110" s="127" t="s">
        <v>674</v>
      </c>
      <c r="F110" s="149">
        <v>1</v>
      </c>
      <c r="G110" s="162"/>
      <c r="H110" s="163"/>
      <c r="I110" s="24" t="s">
        <v>662</v>
      </c>
      <c r="J110" s="79">
        <f t="shared" si="38"/>
        <v>0</v>
      </c>
      <c r="K110" s="101">
        <f t="shared" si="39"/>
        <v>0</v>
      </c>
      <c r="L110" s="150"/>
      <c r="M110" s="165"/>
      <c r="N110" s="125"/>
      <c r="O110" s="125"/>
      <c r="Y110" s="9"/>
      <c r="Z110" s="9"/>
      <c r="AA110" s="9"/>
    </row>
    <row r="111" spans="1:27" ht="24.75" customHeight="1" x14ac:dyDescent="0.15">
      <c r="A111" s="9"/>
      <c r="B111" s="168" t="s">
        <v>815</v>
      </c>
      <c r="C111" s="169"/>
      <c r="D111" s="170" t="s">
        <v>816</v>
      </c>
      <c r="E111" s="170" t="s">
        <v>817</v>
      </c>
      <c r="F111" s="171"/>
      <c r="G111" s="172"/>
      <c r="H111" s="173"/>
      <c r="I111" s="174" t="s">
        <v>662</v>
      </c>
      <c r="J111" s="167">
        <f>SUM(J112+J113+J114+J115)</f>
        <v>0</v>
      </c>
      <c r="K111" s="167">
        <f>SUM(K112+K113+K114+K115)</f>
        <v>0</v>
      </c>
      <c r="L111" s="174"/>
      <c r="M111" s="167">
        <f>SUM(M112+M113+M114+M115)</f>
        <v>0</v>
      </c>
      <c r="N111" s="167">
        <f>M111-K111</f>
        <v>0</v>
      </c>
      <c r="O111" s="175" t="str">
        <f>IF(K111=0,"-",N111/K111)</f>
        <v>-</v>
      </c>
      <c r="Y111" s="9"/>
      <c r="Z111" s="9"/>
      <c r="AA111" s="9"/>
    </row>
    <row r="112" spans="1:27" ht="24.75" customHeight="1" x14ac:dyDescent="0.15">
      <c r="A112" s="9"/>
      <c r="B112" s="73" t="s">
        <v>818</v>
      </c>
      <c r="C112" s="161" t="s">
        <v>137</v>
      </c>
      <c r="D112" s="100" t="s">
        <v>664</v>
      </c>
      <c r="E112" s="126" t="s">
        <v>665</v>
      </c>
      <c r="F112" s="149">
        <v>1</v>
      </c>
      <c r="G112" s="162"/>
      <c r="H112" s="163"/>
      <c r="I112" s="24" t="s">
        <v>662</v>
      </c>
      <c r="J112" s="79">
        <f t="shared" ref="J112:J115" si="40">SUM(F112*H112)</f>
        <v>0</v>
      </c>
      <c r="K112" s="101">
        <f t="shared" ref="K112:K115" si="41">IF(C112="YES / SI",J112,0)</f>
        <v>0</v>
      </c>
      <c r="L112" s="150"/>
      <c r="M112" s="165"/>
      <c r="N112" s="125"/>
      <c r="O112" s="125"/>
      <c r="Y112" s="9"/>
      <c r="Z112" s="9"/>
      <c r="AA112" s="9"/>
    </row>
    <row r="113" spans="1:27" ht="24.75" customHeight="1" x14ac:dyDescent="0.15">
      <c r="A113" s="9"/>
      <c r="B113" s="73" t="s">
        <v>819</v>
      </c>
      <c r="C113" s="161" t="s">
        <v>137</v>
      </c>
      <c r="D113" s="103" t="s">
        <v>667</v>
      </c>
      <c r="E113" s="127" t="s">
        <v>668</v>
      </c>
      <c r="F113" s="149">
        <v>1</v>
      </c>
      <c r="G113" s="162"/>
      <c r="H113" s="163"/>
      <c r="I113" s="24" t="s">
        <v>662</v>
      </c>
      <c r="J113" s="79">
        <f t="shared" si="40"/>
        <v>0</v>
      </c>
      <c r="K113" s="101">
        <f t="shared" si="41"/>
        <v>0</v>
      </c>
      <c r="L113" s="150"/>
      <c r="M113" s="165"/>
      <c r="N113" s="125"/>
      <c r="O113" s="125"/>
      <c r="Y113" s="9"/>
      <c r="Z113" s="9"/>
      <c r="AA113" s="9"/>
    </row>
    <row r="114" spans="1:27" ht="24.75" customHeight="1" x14ac:dyDescent="0.15">
      <c r="A114" s="9"/>
      <c r="B114" s="73" t="s">
        <v>820</v>
      </c>
      <c r="C114" s="161" t="s">
        <v>137</v>
      </c>
      <c r="D114" s="103" t="s">
        <v>670</v>
      </c>
      <c r="E114" s="127" t="s">
        <v>671</v>
      </c>
      <c r="F114" s="149">
        <v>1</v>
      </c>
      <c r="G114" s="162"/>
      <c r="H114" s="163"/>
      <c r="I114" s="24" t="s">
        <v>662</v>
      </c>
      <c r="J114" s="79">
        <f t="shared" si="40"/>
        <v>0</v>
      </c>
      <c r="K114" s="101">
        <f t="shared" si="41"/>
        <v>0</v>
      </c>
      <c r="L114" s="150"/>
      <c r="M114" s="165"/>
      <c r="N114" s="125"/>
      <c r="O114" s="125"/>
      <c r="Y114" s="9"/>
      <c r="Z114" s="9"/>
      <c r="AA114" s="9"/>
    </row>
    <row r="115" spans="1:27" ht="24.75" customHeight="1" x14ac:dyDescent="0.15">
      <c r="A115" s="9"/>
      <c r="B115" s="73" t="s">
        <v>821</v>
      </c>
      <c r="C115" s="161" t="s">
        <v>137</v>
      </c>
      <c r="D115" s="103" t="s">
        <v>673</v>
      </c>
      <c r="E115" s="127" t="s">
        <v>674</v>
      </c>
      <c r="F115" s="149">
        <v>1</v>
      </c>
      <c r="G115" s="162"/>
      <c r="H115" s="163"/>
      <c r="I115" s="24" t="s">
        <v>662</v>
      </c>
      <c r="J115" s="79">
        <f t="shared" si="40"/>
        <v>0</v>
      </c>
      <c r="K115" s="101">
        <f t="shared" si="41"/>
        <v>0</v>
      </c>
      <c r="L115" s="150"/>
      <c r="M115" s="165"/>
      <c r="N115" s="125"/>
      <c r="O115" s="125"/>
      <c r="Y115" s="9"/>
      <c r="Z115" s="9"/>
      <c r="AA115" s="9"/>
    </row>
    <row r="116" spans="1:27" ht="24.75" customHeight="1" x14ac:dyDescent="0.15">
      <c r="A116" s="9"/>
      <c r="B116" s="168" t="s">
        <v>822</v>
      </c>
      <c r="C116" s="169"/>
      <c r="D116" s="170" t="s">
        <v>823</v>
      </c>
      <c r="E116" s="170" t="s">
        <v>824</v>
      </c>
      <c r="F116" s="171"/>
      <c r="G116" s="172"/>
      <c r="H116" s="173"/>
      <c r="I116" s="174" t="s">
        <v>662</v>
      </c>
      <c r="J116" s="167">
        <f>SUM(J117+J118+J119+J120)</f>
        <v>0</v>
      </c>
      <c r="K116" s="167">
        <f>SUM(K117+K118+K119+K120)</f>
        <v>0</v>
      </c>
      <c r="L116" s="174"/>
      <c r="M116" s="167">
        <f>SUM(M117+M118+M119+M120)</f>
        <v>0</v>
      </c>
      <c r="N116" s="167">
        <f>M116-K116</f>
        <v>0</v>
      </c>
      <c r="O116" s="175" t="str">
        <f>IF(K116=0,"-",N116/K116)</f>
        <v>-</v>
      </c>
      <c r="Y116" s="9"/>
      <c r="Z116" s="9"/>
      <c r="AA116" s="9"/>
    </row>
    <row r="117" spans="1:27" ht="24.75" customHeight="1" x14ac:dyDescent="0.15">
      <c r="A117" s="9"/>
      <c r="B117" s="73" t="s">
        <v>825</v>
      </c>
      <c r="C117" s="161" t="s">
        <v>137</v>
      </c>
      <c r="D117" s="100" t="s">
        <v>664</v>
      </c>
      <c r="E117" s="126" t="s">
        <v>665</v>
      </c>
      <c r="F117" s="149">
        <v>1</v>
      </c>
      <c r="G117" s="162"/>
      <c r="H117" s="163"/>
      <c r="I117" s="24" t="s">
        <v>662</v>
      </c>
      <c r="J117" s="79">
        <f t="shared" ref="J117:J120" si="42">SUM(F117*H117)</f>
        <v>0</v>
      </c>
      <c r="K117" s="101">
        <f t="shared" ref="K117:K120" si="43">IF(C117="YES / SI",J117,0)</f>
        <v>0</v>
      </c>
      <c r="L117" s="150"/>
      <c r="M117" s="165"/>
      <c r="N117" s="125"/>
      <c r="O117" s="125"/>
      <c r="Y117" s="9"/>
      <c r="Z117" s="9"/>
      <c r="AA117" s="9"/>
    </row>
    <row r="118" spans="1:27" ht="24.75" customHeight="1" x14ac:dyDescent="0.15">
      <c r="A118" s="9"/>
      <c r="B118" s="73" t="s">
        <v>826</v>
      </c>
      <c r="C118" s="161" t="s">
        <v>137</v>
      </c>
      <c r="D118" s="103" t="s">
        <v>667</v>
      </c>
      <c r="E118" s="127" t="s">
        <v>668</v>
      </c>
      <c r="F118" s="149">
        <v>1</v>
      </c>
      <c r="G118" s="162"/>
      <c r="H118" s="163"/>
      <c r="I118" s="24" t="s">
        <v>662</v>
      </c>
      <c r="J118" s="79">
        <f t="shared" si="42"/>
        <v>0</v>
      </c>
      <c r="K118" s="101">
        <f t="shared" si="43"/>
        <v>0</v>
      </c>
      <c r="L118" s="150"/>
      <c r="M118" s="165"/>
      <c r="N118" s="125"/>
      <c r="O118" s="125"/>
      <c r="Y118" s="9"/>
      <c r="Z118" s="9"/>
      <c r="AA118" s="9"/>
    </row>
    <row r="119" spans="1:27" ht="24.75" customHeight="1" x14ac:dyDescent="0.15">
      <c r="A119" s="9"/>
      <c r="B119" s="73" t="s">
        <v>827</v>
      </c>
      <c r="C119" s="161" t="s">
        <v>137</v>
      </c>
      <c r="D119" s="103" t="s">
        <v>670</v>
      </c>
      <c r="E119" s="127" t="s">
        <v>671</v>
      </c>
      <c r="F119" s="149">
        <v>1</v>
      </c>
      <c r="G119" s="162"/>
      <c r="H119" s="163"/>
      <c r="I119" s="24" t="s">
        <v>662</v>
      </c>
      <c r="J119" s="79">
        <f t="shared" si="42"/>
        <v>0</v>
      </c>
      <c r="K119" s="101">
        <f t="shared" si="43"/>
        <v>0</v>
      </c>
      <c r="L119" s="150"/>
      <c r="M119" s="165"/>
      <c r="N119" s="125"/>
      <c r="O119" s="125"/>
      <c r="Y119" s="9"/>
      <c r="Z119" s="9"/>
      <c r="AA119" s="9"/>
    </row>
    <row r="120" spans="1:27" ht="24.75" customHeight="1" x14ac:dyDescent="0.15">
      <c r="A120" s="9"/>
      <c r="B120" s="73" t="s">
        <v>828</v>
      </c>
      <c r="C120" s="161" t="s">
        <v>137</v>
      </c>
      <c r="D120" s="103" t="s">
        <v>673</v>
      </c>
      <c r="E120" s="127" t="s">
        <v>674</v>
      </c>
      <c r="F120" s="149">
        <v>1</v>
      </c>
      <c r="G120" s="162"/>
      <c r="H120" s="163"/>
      <c r="I120" s="24" t="s">
        <v>662</v>
      </c>
      <c r="J120" s="79">
        <f t="shared" si="42"/>
        <v>0</v>
      </c>
      <c r="K120" s="101">
        <f t="shared" si="43"/>
        <v>0</v>
      </c>
      <c r="L120" s="150"/>
      <c r="M120" s="165"/>
      <c r="N120" s="125"/>
      <c r="O120" s="125"/>
      <c r="Y120" s="9"/>
      <c r="Z120" s="9"/>
      <c r="AA120" s="9"/>
    </row>
    <row r="121" spans="1:27" ht="24.75" customHeight="1" x14ac:dyDescent="0.15">
      <c r="A121" s="9"/>
      <c r="B121" s="168" t="s">
        <v>829</v>
      </c>
      <c r="C121" s="169"/>
      <c r="D121" s="170" t="s">
        <v>830</v>
      </c>
      <c r="E121" s="170" t="s">
        <v>831</v>
      </c>
      <c r="F121" s="171"/>
      <c r="G121" s="172"/>
      <c r="H121" s="173"/>
      <c r="I121" s="174" t="s">
        <v>662</v>
      </c>
      <c r="J121" s="167">
        <f>SUM(J122+J123+J124+J125)</f>
        <v>0</v>
      </c>
      <c r="K121" s="167">
        <f>SUM(K122+K123+K124+K125)</f>
        <v>0</v>
      </c>
      <c r="L121" s="174"/>
      <c r="M121" s="167">
        <f>SUM(M122+M123+M124+M125)</f>
        <v>0</v>
      </c>
      <c r="N121" s="167">
        <f>M121-K121</f>
        <v>0</v>
      </c>
      <c r="O121" s="175" t="str">
        <f>IF(K121=0,"-",N121/K121)</f>
        <v>-</v>
      </c>
      <c r="Y121" s="9"/>
      <c r="Z121" s="9"/>
      <c r="AA121" s="9"/>
    </row>
    <row r="122" spans="1:27" ht="24.75" customHeight="1" x14ac:dyDescent="0.15">
      <c r="A122" s="9"/>
      <c r="B122" s="73" t="s">
        <v>832</v>
      </c>
      <c r="C122" s="161" t="s">
        <v>137</v>
      </c>
      <c r="D122" s="100" t="s">
        <v>664</v>
      </c>
      <c r="E122" s="126" t="s">
        <v>665</v>
      </c>
      <c r="F122" s="149">
        <v>1</v>
      </c>
      <c r="G122" s="162"/>
      <c r="H122" s="163"/>
      <c r="I122" s="24" t="s">
        <v>662</v>
      </c>
      <c r="J122" s="79">
        <f t="shared" ref="J122:J125" si="44">SUM(F122*H122)</f>
        <v>0</v>
      </c>
      <c r="K122" s="101">
        <f t="shared" ref="K122:K125" si="45">IF(C122="YES / SI",J122,0)</f>
        <v>0</v>
      </c>
      <c r="L122" s="150"/>
      <c r="M122" s="165"/>
      <c r="N122" s="125"/>
      <c r="O122" s="125"/>
      <c r="Y122" s="9"/>
      <c r="Z122" s="9"/>
      <c r="AA122" s="9"/>
    </row>
    <row r="123" spans="1:27" ht="24.75" customHeight="1" x14ac:dyDescent="0.15">
      <c r="A123" s="9"/>
      <c r="B123" s="73" t="s">
        <v>833</v>
      </c>
      <c r="C123" s="161" t="s">
        <v>137</v>
      </c>
      <c r="D123" s="103" t="s">
        <v>667</v>
      </c>
      <c r="E123" s="127" t="s">
        <v>668</v>
      </c>
      <c r="F123" s="149">
        <v>1</v>
      </c>
      <c r="G123" s="162"/>
      <c r="H123" s="163"/>
      <c r="I123" s="24" t="s">
        <v>662</v>
      </c>
      <c r="J123" s="79">
        <f t="shared" si="44"/>
        <v>0</v>
      </c>
      <c r="K123" s="101">
        <f t="shared" si="45"/>
        <v>0</v>
      </c>
      <c r="L123" s="150"/>
      <c r="M123" s="165"/>
      <c r="N123" s="125"/>
      <c r="O123" s="125"/>
      <c r="Y123" s="9"/>
      <c r="Z123" s="9"/>
      <c r="AA123" s="9"/>
    </row>
    <row r="124" spans="1:27" ht="24.75" customHeight="1" x14ac:dyDescent="0.15">
      <c r="A124" s="9"/>
      <c r="B124" s="73" t="s">
        <v>834</v>
      </c>
      <c r="C124" s="161" t="s">
        <v>137</v>
      </c>
      <c r="D124" s="103" t="s">
        <v>670</v>
      </c>
      <c r="E124" s="127" t="s">
        <v>671</v>
      </c>
      <c r="F124" s="149">
        <v>1</v>
      </c>
      <c r="G124" s="162"/>
      <c r="H124" s="163"/>
      <c r="I124" s="24" t="s">
        <v>662</v>
      </c>
      <c r="J124" s="79">
        <f t="shared" si="44"/>
        <v>0</v>
      </c>
      <c r="K124" s="101">
        <f t="shared" si="45"/>
        <v>0</v>
      </c>
      <c r="L124" s="150"/>
      <c r="M124" s="165"/>
      <c r="N124" s="125"/>
      <c r="O124" s="125"/>
      <c r="Y124" s="9"/>
      <c r="Z124" s="9"/>
      <c r="AA124" s="9"/>
    </row>
    <row r="125" spans="1:27" ht="24.75" customHeight="1" x14ac:dyDescent="0.15">
      <c r="A125" s="9"/>
      <c r="B125" s="73" t="s">
        <v>835</v>
      </c>
      <c r="C125" s="161" t="s">
        <v>137</v>
      </c>
      <c r="D125" s="103" t="s">
        <v>673</v>
      </c>
      <c r="E125" s="127" t="s">
        <v>674</v>
      </c>
      <c r="F125" s="149">
        <v>1</v>
      </c>
      <c r="G125" s="162"/>
      <c r="H125" s="163"/>
      <c r="I125" s="24" t="s">
        <v>662</v>
      </c>
      <c r="J125" s="79">
        <f t="shared" si="44"/>
        <v>0</v>
      </c>
      <c r="K125" s="101">
        <f t="shared" si="45"/>
        <v>0</v>
      </c>
      <c r="L125" s="150"/>
      <c r="M125" s="165"/>
      <c r="N125" s="125"/>
      <c r="O125" s="125"/>
      <c r="Y125" s="9"/>
      <c r="Z125" s="9"/>
      <c r="AA125" s="9"/>
    </row>
    <row r="126" spans="1:27" ht="24.75" customHeight="1" x14ac:dyDescent="0.15">
      <c r="A126" s="9"/>
      <c r="B126" s="168" t="s">
        <v>836</v>
      </c>
      <c r="C126" s="169"/>
      <c r="D126" s="170" t="s">
        <v>837</v>
      </c>
      <c r="E126" s="170" t="s">
        <v>838</v>
      </c>
      <c r="F126" s="171"/>
      <c r="G126" s="172"/>
      <c r="H126" s="173"/>
      <c r="I126" s="174" t="s">
        <v>662</v>
      </c>
      <c r="J126" s="167">
        <f>SUM(J127+J128+J129+J130)</f>
        <v>0</v>
      </c>
      <c r="K126" s="167">
        <f>SUM(K127+K128+K129+K130)</f>
        <v>0</v>
      </c>
      <c r="L126" s="174"/>
      <c r="M126" s="167">
        <f>SUM(M127+M128+M129+M130)</f>
        <v>0</v>
      </c>
      <c r="N126" s="167">
        <f>M126-K126</f>
        <v>0</v>
      </c>
      <c r="O126" s="175" t="str">
        <f>IF(K126=0,"-",N126/K126)</f>
        <v>-</v>
      </c>
      <c r="Y126" s="9"/>
      <c r="Z126" s="9"/>
      <c r="AA126" s="9"/>
    </row>
    <row r="127" spans="1:27" ht="24.75" customHeight="1" x14ac:dyDescent="0.15">
      <c r="A127" s="9"/>
      <c r="B127" s="73" t="s">
        <v>839</v>
      </c>
      <c r="C127" s="161" t="s">
        <v>137</v>
      </c>
      <c r="D127" s="100" t="s">
        <v>664</v>
      </c>
      <c r="E127" s="126" t="s">
        <v>665</v>
      </c>
      <c r="F127" s="149">
        <v>1</v>
      </c>
      <c r="G127" s="162"/>
      <c r="H127" s="163"/>
      <c r="I127" s="24" t="s">
        <v>662</v>
      </c>
      <c r="J127" s="79">
        <f t="shared" ref="J127:J130" si="46">SUM(F127*H127)</f>
        <v>0</v>
      </c>
      <c r="K127" s="101">
        <f t="shared" ref="K127:K130" si="47">IF(C127="YES / SI",J127,0)</f>
        <v>0</v>
      </c>
      <c r="L127" s="150"/>
      <c r="M127" s="165"/>
      <c r="N127" s="125"/>
      <c r="O127" s="125"/>
      <c r="Y127" s="9"/>
      <c r="Z127" s="9"/>
      <c r="AA127" s="9"/>
    </row>
    <row r="128" spans="1:27" ht="24.75" customHeight="1" x14ac:dyDescent="0.15">
      <c r="A128" s="9"/>
      <c r="B128" s="73" t="s">
        <v>840</v>
      </c>
      <c r="C128" s="161" t="s">
        <v>137</v>
      </c>
      <c r="D128" s="103" t="s">
        <v>667</v>
      </c>
      <c r="E128" s="127" t="s">
        <v>668</v>
      </c>
      <c r="F128" s="149">
        <v>1</v>
      </c>
      <c r="G128" s="162"/>
      <c r="H128" s="163"/>
      <c r="I128" s="24" t="s">
        <v>662</v>
      </c>
      <c r="J128" s="79">
        <f t="shared" si="46"/>
        <v>0</v>
      </c>
      <c r="K128" s="101">
        <f t="shared" si="47"/>
        <v>0</v>
      </c>
      <c r="L128" s="150"/>
      <c r="M128" s="165"/>
      <c r="N128" s="125"/>
      <c r="O128" s="125"/>
      <c r="Y128" s="9"/>
      <c r="Z128" s="9"/>
      <c r="AA128" s="9"/>
    </row>
    <row r="129" spans="1:27" ht="24.75" customHeight="1" x14ac:dyDescent="0.15">
      <c r="A129" s="9"/>
      <c r="B129" s="73" t="s">
        <v>841</v>
      </c>
      <c r="C129" s="161" t="s">
        <v>137</v>
      </c>
      <c r="D129" s="103" t="s">
        <v>670</v>
      </c>
      <c r="E129" s="127" t="s">
        <v>671</v>
      </c>
      <c r="F129" s="149">
        <v>1</v>
      </c>
      <c r="G129" s="162"/>
      <c r="H129" s="163"/>
      <c r="I129" s="24" t="s">
        <v>662</v>
      </c>
      <c r="J129" s="79">
        <f t="shared" si="46"/>
        <v>0</v>
      </c>
      <c r="K129" s="101">
        <f t="shared" si="47"/>
        <v>0</v>
      </c>
      <c r="L129" s="150"/>
      <c r="M129" s="165"/>
      <c r="N129" s="125"/>
      <c r="O129" s="125"/>
      <c r="Y129" s="9"/>
      <c r="Z129" s="9"/>
      <c r="AA129" s="9"/>
    </row>
    <row r="130" spans="1:27" ht="24.75" customHeight="1" x14ac:dyDescent="0.15">
      <c r="A130" s="9"/>
      <c r="B130" s="73" t="s">
        <v>842</v>
      </c>
      <c r="C130" s="161" t="s">
        <v>137</v>
      </c>
      <c r="D130" s="103" t="s">
        <v>673</v>
      </c>
      <c r="E130" s="127" t="s">
        <v>674</v>
      </c>
      <c r="F130" s="149">
        <v>1</v>
      </c>
      <c r="G130" s="162"/>
      <c r="H130" s="163"/>
      <c r="I130" s="24" t="s">
        <v>662</v>
      </c>
      <c r="J130" s="79">
        <f t="shared" si="46"/>
        <v>0</v>
      </c>
      <c r="K130" s="101">
        <f t="shared" si="47"/>
        <v>0</v>
      </c>
      <c r="L130" s="150"/>
      <c r="M130" s="165"/>
      <c r="N130" s="125"/>
      <c r="O130" s="125"/>
      <c r="Y130" s="9"/>
      <c r="Z130" s="9"/>
      <c r="AA130" s="9"/>
    </row>
    <row r="131" spans="1:27" ht="24.75" customHeight="1" x14ac:dyDescent="0.15">
      <c r="A131" s="9"/>
      <c r="B131" s="168" t="s">
        <v>843</v>
      </c>
      <c r="C131" s="169"/>
      <c r="D131" s="170" t="s">
        <v>844</v>
      </c>
      <c r="E131" s="170" t="s">
        <v>845</v>
      </c>
      <c r="F131" s="171"/>
      <c r="G131" s="172"/>
      <c r="H131" s="173"/>
      <c r="I131" s="174" t="s">
        <v>662</v>
      </c>
      <c r="J131" s="167">
        <f>SUM(J132+J133+J134+J135)</f>
        <v>0</v>
      </c>
      <c r="K131" s="167">
        <f>SUM(K132+K133+K134+K135)</f>
        <v>0</v>
      </c>
      <c r="L131" s="174"/>
      <c r="M131" s="167">
        <f>SUM(M132+M133+M134+M135)</f>
        <v>0</v>
      </c>
      <c r="N131" s="167">
        <f>M131-K131</f>
        <v>0</v>
      </c>
      <c r="O131" s="175" t="str">
        <f>IF(K131=0,"-",N131/K131)</f>
        <v>-</v>
      </c>
      <c r="Y131" s="9"/>
      <c r="Z131" s="9"/>
      <c r="AA131" s="9"/>
    </row>
    <row r="132" spans="1:27" ht="24.75" customHeight="1" x14ac:dyDescent="0.15">
      <c r="A132" s="9"/>
      <c r="B132" s="73" t="s">
        <v>846</v>
      </c>
      <c r="C132" s="161" t="s">
        <v>137</v>
      </c>
      <c r="D132" s="100" t="s">
        <v>664</v>
      </c>
      <c r="E132" s="126" t="s">
        <v>665</v>
      </c>
      <c r="F132" s="149">
        <v>1</v>
      </c>
      <c r="G132" s="162"/>
      <c r="H132" s="163"/>
      <c r="I132" s="24" t="s">
        <v>662</v>
      </c>
      <c r="J132" s="79">
        <f t="shared" ref="J132:J135" si="48">SUM(F132*H132)</f>
        <v>0</v>
      </c>
      <c r="K132" s="79">
        <f t="shared" ref="K132:K135" si="49">IF(C132="YES / SI",J132,0)</f>
        <v>0</v>
      </c>
      <c r="L132" s="150"/>
      <c r="M132" s="165"/>
      <c r="N132" s="125"/>
      <c r="O132" s="125"/>
      <c r="Y132" s="9"/>
      <c r="Z132" s="9"/>
      <c r="AA132" s="9"/>
    </row>
    <row r="133" spans="1:27" ht="24.75" customHeight="1" x14ac:dyDescent="0.15">
      <c r="A133" s="9"/>
      <c r="B133" s="73" t="s">
        <v>847</v>
      </c>
      <c r="C133" s="161" t="s">
        <v>137</v>
      </c>
      <c r="D133" s="103" t="s">
        <v>667</v>
      </c>
      <c r="E133" s="127" t="s">
        <v>668</v>
      </c>
      <c r="F133" s="149">
        <v>1</v>
      </c>
      <c r="G133" s="162"/>
      <c r="H133" s="163"/>
      <c r="I133" s="24" t="s">
        <v>662</v>
      </c>
      <c r="J133" s="79">
        <f t="shared" si="48"/>
        <v>0</v>
      </c>
      <c r="K133" s="79">
        <f t="shared" si="49"/>
        <v>0</v>
      </c>
      <c r="L133" s="150"/>
      <c r="M133" s="165"/>
      <c r="N133" s="125"/>
      <c r="O133" s="125"/>
      <c r="Y133" s="9"/>
      <c r="Z133" s="9"/>
      <c r="AA133" s="9"/>
    </row>
    <row r="134" spans="1:27" ht="24.75" customHeight="1" x14ac:dyDescent="0.15">
      <c r="A134" s="9"/>
      <c r="B134" s="73" t="s">
        <v>848</v>
      </c>
      <c r="C134" s="161" t="s">
        <v>137</v>
      </c>
      <c r="D134" s="103" t="s">
        <v>670</v>
      </c>
      <c r="E134" s="127" t="s">
        <v>671</v>
      </c>
      <c r="F134" s="149">
        <v>1</v>
      </c>
      <c r="G134" s="162"/>
      <c r="H134" s="163"/>
      <c r="I134" s="24" t="s">
        <v>662</v>
      </c>
      <c r="J134" s="79">
        <f t="shared" si="48"/>
        <v>0</v>
      </c>
      <c r="K134" s="79">
        <f t="shared" si="49"/>
        <v>0</v>
      </c>
      <c r="L134" s="150"/>
      <c r="M134" s="165"/>
      <c r="N134" s="125"/>
      <c r="O134" s="125"/>
      <c r="Y134" s="9"/>
      <c r="Z134" s="9"/>
      <c r="AA134" s="9"/>
    </row>
    <row r="135" spans="1:27" ht="24.75" customHeight="1" x14ac:dyDescent="0.15">
      <c r="A135" s="9"/>
      <c r="B135" s="73" t="s">
        <v>849</v>
      </c>
      <c r="C135" s="161" t="s">
        <v>137</v>
      </c>
      <c r="D135" s="103" t="s">
        <v>673</v>
      </c>
      <c r="E135" s="127" t="s">
        <v>674</v>
      </c>
      <c r="F135" s="149">
        <v>1</v>
      </c>
      <c r="G135" s="162"/>
      <c r="H135" s="163"/>
      <c r="I135" s="24" t="s">
        <v>662</v>
      </c>
      <c r="J135" s="79">
        <f t="shared" si="48"/>
        <v>0</v>
      </c>
      <c r="K135" s="79">
        <f t="shared" si="49"/>
        <v>0</v>
      </c>
      <c r="L135" s="150"/>
      <c r="M135" s="165"/>
      <c r="N135" s="125"/>
      <c r="O135" s="125"/>
      <c r="Y135" s="9"/>
      <c r="Z135" s="9"/>
      <c r="AA135" s="9"/>
    </row>
    <row r="136" spans="1:27" ht="24.75" customHeight="1" x14ac:dyDescent="0.15">
      <c r="A136" s="9"/>
      <c r="B136" s="168" t="s">
        <v>850</v>
      </c>
      <c r="C136" s="169"/>
      <c r="D136" s="170" t="s">
        <v>851</v>
      </c>
      <c r="E136" s="170" t="s">
        <v>852</v>
      </c>
      <c r="F136" s="171"/>
      <c r="G136" s="172"/>
      <c r="H136" s="173"/>
      <c r="I136" s="174" t="s">
        <v>662</v>
      </c>
      <c r="J136" s="167">
        <f>SUM(J137+J138+J139+J140)</f>
        <v>0</v>
      </c>
      <c r="K136" s="167">
        <f>SUM(K137+K138+K139+K140)</f>
        <v>0</v>
      </c>
      <c r="L136" s="174"/>
      <c r="M136" s="167">
        <f>SUM(M137+M138+M139+M140)</f>
        <v>0</v>
      </c>
      <c r="N136" s="167">
        <f>M136-K136</f>
        <v>0</v>
      </c>
      <c r="O136" s="175" t="str">
        <f>IF(K136=0,"-",N136/K136)</f>
        <v>-</v>
      </c>
      <c r="Y136" s="9"/>
      <c r="Z136" s="9"/>
      <c r="AA136" s="9"/>
    </row>
    <row r="137" spans="1:27" ht="24.75" customHeight="1" x14ac:dyDescent="0.15">
      <c r="A137" s="9"/>
      <c r="B137" s="73" t="s">
        <v>853</v>
      </c>
      <c r="C137" s="161" t="s">
        <v>137</v>
      </c>
      <c r="D137" s="100" t="s">
        <v>664</v>
      </c>
      <c r="E137" s="126" t="s">
        <v>665</v>
      </c>
      <c r="F137" s="149">
        <v>1</v>
      </c>
      <c r="G137" s="162"/>
      <c r="H137" s="163"/>
      <c r="I137" s="24" t="s">
        <v>662</v>
      </c>
      <c r="J137" s="79">
        <f t="shared" ref="J137:J140" si="50">SUM(F137*H137)</f>
        <v>0</v>
      </c>
      <c r="K137" s="79">
        <f t="shared" ref="K137:K140" si="51">IF(C137="YES / SI",J137,0)</f>
        <v>0</v>
      </c>
      <c r="L137" s="150"/>
      <c r="M137" s="165"/>
      <c r="N137" s="125"/>
      <c r="O137" s="125"/>
      <c r="Y137" s="9"/>
      <c r="Z137" s="9"/>
      <c r="AA137" s="9"/>
    </row>
    <row r="138" spans="1:27" ht="24.75" customHeight="1" x14ac:dyDescent="0.15">
      <c r="A138" s="9"/>
      <c r="B138" s="73" t="s">
        <v>854</v>
      </c>
      <c r="C138" s="161" t="s">
        <v>137</v>
      </c>
      <c r="D138" s="103" t="s">
        <v>667</v>
      </c>
      <c r="E138" s="127" t="s">
        <v>668</v>
      </c>
      <c r="F138" s="149">
        <v>1</v>
      </c>
      <c r="G138" s="162"/>
      <c r="H138" s="163"/>
      <c r="I138" s="24" t="s">
        <v>662</v>
      </c>
      <c r="J138" s="79">
        <f t="shared" si="50"/>
        <v>0</v>
      </c>
      <c r="K138" s="79">
        <f t="shared" si="51"/>
        <v>0</v>
      </c>
      <c r="L138" s="150"/>
      <c r="M138" s="165"/>
      <c r="N138" s="125"/>
      <c r="O138" s="125"/>
      <c r="Y138" s="9"/>
      <c r="Z138" s="9"/>
      <c r="AA138" s="9"/>
    </row>
    <row r="139" spans="1:27" ht="24.75" customHeight="1" x14ac:dyDescent="0.15">
      <c r="A139" s="9"/>
      <c r="B139" s="73" t="s">
        <v>855</v>
      </c>
      <c r="C139" s="161" t="s">
        <v>137</v>
      </c>
      <c r="D139" s="103" t="s">
        <v>670</v>
      </c>
      <c r="E139" s="127" t="s">
        <v>671</v>
      </c>
      <c r="F139" s="149">
        <v>1</v>
      </c>
      <c r="G139" s="162"/>
      <c r="H139" s="163"/>
      <c r="I139" s="24" t="s">
        <v>662</v>
      </c>
      <c r="J139" s="79">
        <f t="shared" si="50"/>
        <v>0</v>
      </c>
      <c r="K139" s="79">
        <f t="shared" si="51"/>
        <v>0</v>
      </c>
      <c r="L139" s="150"/>
      <c r="M139" s="165"/>
      <c r="N139" s="125"/>
      <c r="O139" s="125"/>
      <c r="Y139" s="9"/>
      <c r="Z139" s="9"/>
      <c r="AA139" s="9"/>
    </row>
    <row r="140" spans="1:27" ht="24.75" customHeight="1" x14ac:dyDescent="0.15">
      <c r="A140" s="9"/>
      <c r="B140" s="73" t="s">
        <v>856</v>
      </c>
      <c r="C140" s="161" t="s">
        <v>137</v>
      </c>
      <c r="D140" s="103" t="s">
        <v>673</v>
      </c>
      <c r="E140" s="127" t="s">
        <v>674</v>
      </c>
      <c r="F140" s="149">
        <v>1</v>
      </c>
      <c r="G140" s="162"/>
      <c r="H140" s="163"/>
      <c r="I140" s="24" t="s">
        <v>662</v>
      </c>
      <c r="J140" s="79">
        <f t="shared" si="50"/>
        <v>0</v>
      </c>
      <c r="K140" s="79">
        <f t="shared" si="51"/>
        <v>0</v>
      </c>
      <c r="L140" s="150"/>
      <c r="M140" s="165"/>
      <c r="N140" s="125"/>
      <c r="O140" s="125"/>
      <c r="Y140" s="9"/>
      <c r="Z140" s="9"/>
      <c r="AA140" s="9"/>
    </row>
    <row r="141" spans="1:27" ht="24.75" customHeight="1" x14ac:dyDescent="0.15">
      <c r="A141" s="9"/>
      <c r="B141" s="168" t="s">
        <v>857</v>
      </c>
      <c r="C141" s="169"/>
      <c r="D141" s="170" t="s">
        <v>858</v>
      </c>
      <c r="E141" s="170" t="s">
        <v>859</v>
      </c>
      <c r="F141" s="171"/>
      <c r="G141" s="172"/>
      <c r="H141" s="173"/>
      <c r="I141" s="174" t="s">
        <v>662</v>
      </c>
      <c r="J141" s="167">
        <f>SUM(J142+J143+J144+J145)</f>
        <v>0</v>
      </c>
      <c r="K141" s="167">
        <f>SUM(K142+K143+K144+K145)</f>
        <v>0</v>
      </c>
      <c r="L141" s="174"/>
      <c r="M141" s="167">
        <f>SUM(M142+M143+M144+M145)</f>
        <v>0</v>
      </c>
      <c r="N141" s="167">
        <f>M141-K141</f>
        <v>0</v>
      </c>
      <c r="O141" s="175" t="str">
        <f>IF(K141=0,"-",N141/K141)</f>
        <v>-</v>
      </c>
      <c r="Y141" s="9"/>
      <c r="Z141" s="9"/>
      <c r="AA141" s="9"/>
    </row>
    <row r="142" spans="1:27" ht="24.75" customHeight="1" x14ac:dyDescent="0.15">
      <c r="A142" s="9"/>
      <c r="B142" s="73" t="s">
        <v>860</v>
      </c>
      <c r="C142" s="161" t="s">
        <v>137</v>
      </c>
      <c r="D142" s="100" t="s">
        <v>664</v>
      </c>
      <c r="E142" s="126" t="s">
        <v>665</v>
      </c>
      <c r="F142" s="149">
        <v>1</v>
      </c>
      <c r="G142" s="162"/>
      <c r="H142" s="163"/>
      <c r="I142" s="24" t="s">
        <v>662</v>
      </c>
      <c r="J142" s="79">
        <f t="shared" ref="J142:J145" si="52">SUM(F142*H142)</f>
        <v>0</v>
      </c>
      <c r="K142" s="79">
        <f t="shared" ref="K142:K145" si="53">IF(C142="YES / SI",J142,0)</f>
        <v>0</v>
      </c>
      <c r="L142" s="150"/>
      <c r="M142" s="165"/>
      <c r="N142" s="125"/>
      <c r="O142" s="125"/>
      <c r="Y142" s="9"/>
      <c r="Z142" s="9"/>
      <c r="AA142" s="9"/>
    </row>
    <row r="143" spans="1:27" ht="24.75" customHeight="1" x14ac:dyDescent="0.15">
      <c r="A143" s="9"/>
      <c r="B143" s="73" t="s">
        <v>861</v>
      </c>
      <c r="C143" s="161" t="s">
        <v>137</v>
      </c>
      <c r="D143" s="103" t="s">
        <v>667</v>
      </c>
      <c r="E143" s="127" t="s">
        <v>668</v>
      </c>
      <c r="F143" s="149">
        <v>1</v>
      </c>
      <c r="G143" s="162"/>
      <c r="H143" s="163"/>
      <c r="I143" s="24" t="s">
        <v>662</v>
      </c>
      <c r="J143" s="79">
        <f t="shared" si="52"/>
        <v>0</v>
      </c>
      <c r="K143" s="79">
        <f t="shared" si="53"/>
        <v>0</v>
      </c>
      <c r="L143" s="150"/>
      <c r="M143" s="165"/>
      <c r="N143" s="125"/>
      <c r="O143" s="125"/>
      <c r="Y143" s="9"/>
      <c r="Z143" s="9"/>
      <c r="AA143" s="9"/>
    </row>
    <row r="144" spans="1:27" ht="24.75" customHeight="1" x14ac:dyDescent="0.15">
      <c r="A144" s="9"/>
      <c r="B144" s="73" t="s">
        <v>862</v>
      </c>
      <c r="C144" s="161" t="s">
        <v>137</v>
      </c>
      <c r="D144" s="103" t="s">
        <v>670</v>
      </c>
      <c r="E144" s="127" t="s">
        <v>671</v>
      </c>
      <c r="F144" s="149">
        <v>1</v>
      </c>
      <c r="G144" s="162"/>
      <c r="H144" s="163"/>
      <c r="I144" s="24" t="s">
        <v>662</v>
      </c>
      <c r="J144" s="79">
        <f t="shared" si="52"/>
        <v>0</v>
      </c>
      <c r="K144" s="79">
        <f t="shared" si="53"/>
        <v>0</v>
      </c>
      <c r="L144" s="150"/>
      <c r="M144" s="165"/>
      <c r="N144" s="125"/>
      <c r="O144" s="125"/>
      <c r="Y144" s="9"/>
      <c r="Z144" s="9"/>
      <c r="AA144" s="9"/>
    </row>
    <row r="145" spans="1:27" ht="24.75" customHeight="1" x14ac:dyDescent="0.15">
      <c r="A145" s="9"/>
      <c r="B145" s="73" t="s">
        <v>863</v>
      </c>
      <c r="C145" s="161" t="s">
        <v>137</v>
      </c>
      <c r="D145" s="103" t="s">
        <v>673</v>
      </c>
      <c r="E145" s="127" t="s">
        <v>674</v>
      </c>
      <c r="F145" s="149">
        <v>1</v>
      </c>
      <c r="G145" s="162"/>
      <c r="H145" s="163"/>
      <c r="I145" s="24" t="s">
        <v>662</v>
      </c>
      <c r="J145" s="79">
        <f t="shared" si="52"/>
        <v>0</v>
      </c>
      <c r="K145" s="79">
        <f t="shared" si="53"/>
        <v>0</v>
      </c>
      <c r="L145" s="150"/>
      <c r="M145" s="165"/>
      <c r="N145" s="125"/>
      <c r="O145" s="125"/>
      <c r="Y145" s="9"/>
      <c r="Z145" s="9"/>
      <c r="AA145" s="9"/>
    </row>
    <row r="146" spans="1:27" ht="24.75" customHeight="1" x14ac:dyDescent="0.15">
      <c r="A146" s="9"/>
      <c r="B146" s="168" t="s">
        <v>864</v>
      </c>
      <c r="C146" s="169"/>
      <c r="D146" s="170" t="s">
        <v>865</v>
      </c>
      <c r="E146" s="170" t="s">
        <v>866</v>
      </c>
      <c r="F146" s="171"/>
      <c r="G146" s="172"/>
      <c r="H146" s="173"/>
      <c r="I146" s="174" t="s">
        <v>662</v>
      </c>
      <c r="J146" s="167">
        <f>SUM(J147+J148+J149+J150)</f>
        <v>0</v>
      </c>
      <c r="K146" s="167">
        <f>SUM(K147+K148+K149+K150)</f>
        <v>0</v>
      </c>
      <c r="L146" s="174"/>
      <c r="M146" s="167">
        <f>SUM(M147+M148+M149+M150)</f>
        <v>0</v>
      </c>
      <c r="N146" s="167">
        <f>M146-K146</f>
        <v>0</v>
      </c>
      <c r="O146" s="175" t="str">
        <f>IF(K146=0,"-",N146/K146)</f>
        <v>-</v>
      </c>
      <c r="Y146" s="9"/>
      <c r="Z146" s="9"/>
      <c r="AA146" s="9"/>
    </row>
    <row r="147" spans="1:27" ht="24.75" customHeight="1" x14ac:dyDescent="0.15">
      <c r="A147" s="9"/>
      <c r="B147" s="73" t="s">
        <v>867</v>
      </c>
      <c r="C147" s="161" t="s">
        <v>137</v>
      </c>
      <c r="D147" s="100" t="s">
        <v>664</v>
      </c>
      <c r="E147" s="126" t="s">
        <v>665</v>
      </c>
      <c r="F147" s="149">
        <v>1</v>
      </c>
      <c r="G147" s="162"/>
      <c r="H147" s="163"/>
      <c r="I147" s="24" t="s">
        <v>662</v>
      </c>
      <c r="J147" s="79">
        <f t="shared" ref="J147:J150" si="54">SUM(F147*H147)</f>
        <v>0</v>
      </c>
      <c r="K147" s="79">
        <f t="shared" ref="K147:K150" si="55">IF(C147="YES / SI",J147,0)</f>
        <v>0</v>
      </c>
      <c r="L147" s="150"/>
      <c r="M147" s="165"/>
      <c r="N147" s="125"/>
      <c r="O147" s="125"/>
      <c r="Y147" s="9"/>
      <c r="Z147" s="9"/>
      <c r="AA147" s="9"/>
    </row>
    <row r="148" spans="1:27" ht="24.75" customHeight="1" x14ac:dyDescent="0.15">
      <c r="A148" s="9"/>
      <c r="B148" s="73" t="s">
        <v>868</v>
      </c>
      <c r="C148" s="161" t="s">
        <v>137</v>
      </c>
      <c r="D148" s="103" t="s">
        <v>667</v>
      </c>
      <c r="E148" s="127" t="s">
        <v>668</v>
      </c>
      <c r="F148" s="149">
        <v>1</v>
      </c>
      <c r="G148" s="162"/>
      <c r="H148" s="163"/>
      <c r="I148" s="24" t="s">
        <v>662</v>
      </c>
      <c r="J148" s="79">
        <f t="shared" si="54"/>
        <v>0</v>
      </c>
      <c r="K148" s="79">
        <f t="shared" si="55"/>
        <v>0</v>
      </c>
      <c r="L148" s="150"/>
      <c r="M148" s="165"/>
      <c r="N148" s="125"/>
      <c r="O148" s="125"/>
      <c r="Y148" s="9"/>
      <c r="Z148" s="9"/>
      <c r="AA148" s="9"/>
    </row>
    <row r="149" spans="1:27" ht="24.75" customHeight="1" x14ac:dyDescent="0.15">
      <c r="A149" s="9"/>
      <c r="B149" s="73" t="s">
        <v>869</v>
      </c>
      <c r="C149" s="161" t="s">
        <v>137</v>
      </c>
      <c r="D149" s="103" t="s">
        <v>670</v>
      </c>
      <c r="E149" s="127" t="s">
        <v>671</v>
      </c>
      <c r="F149" s="149">
        <v>1</v>
      </c>
      <c r="G149" s="162"/>
      <c r="H149" s="163"/>
      <c r="I149" s="24" t="s">
        <v>662</v>
      </c>
      <c r="J149" s="79">
        <f t="shared" si="54"/>
        <v>0</v>
      </c>
      <c r="K149" s="79">
        <f t="shared" si="55"/>
        <v>0</v>
      </c>
      <c r="L149" s="150"/>
      <c r="M149" s="165"/>
      <c r="N149" s="125"/>
      <c r="O149" s="125"/>
      <c r="Y149" s="9"/>
      <c r="Z149" s="9"/>
      <c r="AA149" s="9"/>
    </row>
    <row r="150" spans="1:27" ht="24.75" customHeight="1" x14ac:dyDescent="0.15">
      <c r="A150" s="9"/>
      <c r="B150" s="73" t="s">
        <v>870</v>
      </c>
      <c r="C150" s="161" t="s">
        <v>137</v>
      </c>
      <c r="D150" s="103" t="s">
        <v>673</v>
      </c>
      <c r="E150" s="127" t="s">
        <v>674</v>
      </c>
      <c r="F150" s="149">
        <v>1</v>
      </c>
      <c r="G150" s="162"/>
      <c r="H150" s="163"/>
      <c r="I150" s="24" t="s">
        <v>662</v>
      </c>
      <c r="J150" s="79">
        <f t="shared" si="54"/>
        <v>0</v>
      </c>
      <c r="K150" s="79">
        <f t="shared" si="55"/>
        <v>0</v>
      </c>
      <c r="L150" s="150"/>
      <c r="M150" s="165"/>
      <c r="N150" s="125"/>
      <c r="O150" s="125"/>
      <c r="Y150" s="9"/>
      <c r="Z150" s="9"/>
      <c r="AA150" s="9"/>
    </row>
    <row r="151" spans="1:27" ht="24.75" customHeight="1" x14ac:dyDescent="0.15">
      <c r="A151" s="9"/>
      <c r="B151" s="168" t="s">
        <v>871</v>
      </c>
      <c r="C151" s="169"/>
      <c r="D151" s="170" t="s">
        <v>872</v>
      </c>
      <c r="E151" s="170" t="s">
        <v>873</v>
      </c>
      <c r="F151" s="171"/>
      <c r="G151" s="172"/>
      <c r="H151" s="173"/>
      <c r="I151" s="174" t="s">
        <v>662</v>
      </c>
      <c r="J151" s="167">
        <f>SUM(J152+J153+J154+J155)</f>
        <v>0</v>
      </c>
      <c r="K151" s="167">
        <f>SUM(K152+K153+K154+K155)</f>
        <v>0</v>
      </c>
      <c r="L151" s="174"/>
      <c r="M151" s="167">
        <f>SUM(M152+M153+M154+M155)</f>
        <v>0</v>
      </c>
      <c r="N151" s="167">
        <f>M151-K151</f>
        <v>0</v>
      </c>
      <c r="O151" s="175" t="str">
        <f>IF(K151=0,"-",N151/K151)</f>
        <v>-</v>
      </c>
      <c r="Y151" s="9"/>
      <c r="Z151" s="9"/>
      <c r="AA151" s="9"/>
    </row>
    <row r="152" spans="1:27" ht="24.75" customHeight="1" x14ac:dyDescent="0.15">
      <c r="A152" s="9"/>
      <c r="B152" s="73" t="s">
        <v>874</v>
      </c>
      <c r="C152" s="161" t="s">
        <v>137</v>
      </c>
      <c r="D152" s="100" t="s">
        <v>664</v>
      </c>
      <c r="E152" s="126" t="s">
        <v>665</v>
      </c>
      <c r="F152" s="149">
        <v>1</v>
      </c>
      <c r="G152" s="162"/>
      <c r="H152" s="163"/>
      <c r="I152" s="24" t="s">
        <v>662</v>
      </c>
      <c r="J152" s="79">
        <f t="shared" ref="J152:J155" si="56">SUM(F152*H152)</f>
        <v>0</v>
      </c>
      <c r="K152" s="79">
        <f t="shared" ref="K152:K155" si="57">IF(C152="YES / SI",J152,0)</f>
        <v>0</v>
      </c>
      <c r="L152" s="150"/>
      <c r="M152" s="165"/>
      <c r="N152" s="125"/>
      <c r="O152" s="125"/>
      <c r="Y152" s="9"/>
      <c r="Z152" s="9"/>
      <c r="AA152" s="9"/>
    </row>
    <row r="153" spans="1:27" ht="24.75" customHeight="1" x14ac:dyDescent="0.15">
      <c r="A153" s="9"/>
      <c r="B153" s="73" t="s">
        <v>875</v>
      </c>
      <c r="C153" s="161" t="s">
        <v>137</v>
      </c>
      <c r="D153" s="103" t="s">
        <v>667</v>
      </c>
      <c r="E153" s="127" t="s">
        <v>668</v>
      </c>
      <c r="F153" s="149">
        <v>1</v>
      </c>
      <c r="G153" s="162"/>
      <c r="H153" s="163"/>
      <c r="I153" s="24" t="s">
        <v>662</v>
      </c>
      <c r="J153" s="79">
        <f t="shared" si="56"/>
        <v>0</v>
      </c>
      <c r="K153" s="79">
        <f t="shared" si="57"/>
        <v>0</v>
      </c>
      <c r="L153" s="150"/>
      <c r="M153" s="165"/>
      <c r="N153" s="125"/>
      <c r="O153" s="125"/>
      <c r="Y153" s="9"/>
      <c r="Z153" s="9"/>
      <c r="AA153" s="9"/>
    </row>
    <row r="154" spans="1:27" ht="24.75" customHeight="1" x14ac:dyDescent="0.15">
      <c r="A154" s="9"/>
      <c r="B154" s="73" t="s">
        <v>876</v>
      </c>
      <c r="C154" s="161" t="s">
        <v>137</v>
      </c>
      <c r="D154" s="103" t="s">
        <v>670</v>
      </c>
      <c r="E154" s="127" t="s">
        <v>671</v>
      </c>
      <c r="F154" s="149">
        <v>1</v>
      </c>
      <c r="G154" s="162"/>
      <c r="H154" s="163"/>
      <c r="I154" s="24" t="s">
        <v>662</v>
      </c>
      <c r="J154" s="79">
        <f t="shared" si="56"/>
        <v>0</v>
      </c>
      <c r="K154" s="79">
        <f t="shared" si="57"/>
        <v>0</v>
      </c>
      <c r="L154" s="150"/>
      <c r="M154" s="165"/>
      <c r="N154" s="125"/>
      <c r="O154" s="125"/>
      <c r="Y154" s="9"/>
      <c r="Z154" s="9"/>
      <c r="AA154" s="9"/>
    </row>
    <row r="155" spans="1:27" ht="24.75" customHeight="1" x14ac:dyDescent="0.15">
      <c r="A155" s="9"/>
      <c r="B155" s="73" t="s">
        <v>877</v>
      </c>
      <c r="C155" s="161" t="s">
        <v>137</v>
      </c>
      <c r="D155" s="103" t="s">
        <v>673</v>
      </c>
      <c r="E155" s="127" t="s">
        <v>674</v>
      </c>
      <c r="F155" s="149">
        <v>1</v>
      </c>
      <c r="G155" s="162"/>
      <c r="H155" s="163"/>
      <c r="I155" s="24" t="s">
        <v>662</v>
      </c>
      <c r="J155" s="79">
        <f t="shared" si="56"/>
        <v>0</v>
      </c>
      <c r="K155" s="79">
        <f t="shared" si="57"/>
        <v>0</v>
      </c>
      <c r="L155" s="150"/>
      <c r="M155" s="165"/>
      <c r="N155" s="125"/>
      <c r="O155" s="125"/>
      <c r="Y155" s="9"/>
      <c r="Z155" s="9"/>
      <c r="AA155" s="9"/>
    </row>
    <row r="156" spans="1:27" ht="24.75" customHeight="1" x14ac:dyDescent="0.15">
      <c r="A156" s="9"/>
      <c r="B156" s="168" t="s">
        <v>878</v>
      </c>
      <c r="C156" s="169"/>
      <c r="D156" s="170" t="s">
        <v>879</v>
      </c>
      <c r="E156" s="170" t="s">
        <v>880</v>
      </c>
      <c r="F156" s="171"/>
      <c r="G156" s="172"/>
      <c r="H156" s="173"/>
      <c r="I156" s="174" t="s">
        <v>662</v>
      </c>
      <c r="J156" s="167">
        <f>SUM(J157+J158+J159+J160)</f>
        <v>0</v>
      </c>
      <c r="K156" s="167">
        <f>SUM(K157+K158+K159+K160)</f>
        <v>0</v>
      </c>
      <c r="L156" s="174"/>
      <c r="M156" s="167">
        <f>SUM(M157+M158+M159+M160)</f>
        <v>0</v>
      </c>
      <c r="N156" s="167">
        <f>M156-K156</f>
        <v>0</v>
      </c>
      <c r="O156" s="175" t="str">
        <f>IF(K156=0,"-",N156/K156)</f>
        <v>-</v>
      </c>
      <c r="Y156" s="9"/>
      <c r="Z156" s="9"/>
      <c r="AA156" s="9"/>
    </row>
    <row r="157" spans="1:27" ht="24.75" customHeight="1" x14ac:dyDescent="0.15">
      <c r="A157" s="9"/>
      <c r="B157" s="73" t="s">
        <v>881</v>
      </c>
      <c r="C157" s="161" t="s">
        <v>137</v>
      </c>
      <c r="D157" s="100" t="s">
        <v>664</v>
      </c>
      <c r="E157" s="126" t="s">
        <v>665</v>
      </c>
      <c r="F157" s="149">
        <v>1</v>
      </c>
      <c r="G157" s="162"/>
      <c r="H157" s="163"/>
      <c r="I157" s="24" t="s">
        <v>662</v>
      </c>
      <c r="J157" s="79">
        <f t="shared" ref="J157:J160" si="58">SUM(F157*H157)</f>
        <v>0</v>
      </c>
      <c r="K157" s="79">
        <f t="shared" ref="K157:K160" si="59">IF(C157="YES / SI",J157,0)</f>
        <v>0</v>
      </c>
      <c r="L157" s="150"/>
      <c r="M157" s="165"/>
      <c r="N157" s="125"/>
      <c r="O157" s="125"/>
      <c r="Y157" s="9"/>
      <c r="Z157" s="9"/>
      <c r="AA157" s="9"/>
    </row>
    <row r="158" spans="1:27" ht="24.75" customHeight="1" x14ac:dyDescent="0.15">
      <c r="A158" s="9"/>
      <c r="B158" s="73" t="s">
        <v>882</v>
      </c>
      <c r="C158" s="161" t="s">
        <v>137</v>
      </c>
      <c r="D158" s="103" t="s">
        <v>667</v>
      </c>
      <c r="E158" s="127" t="s">
        <v>668</v>
      </c>
      <c r="F158" s="149">
        <v>1</v>
      </c>
      <c r="G158" s="162"/>
      <c r="H158" s="163"/>
      <c r="I158" s="24" t="s">
        <v>662</v>
      </c>
      <c r="J158" s="79">
        <f t="shared" si="58"/>
        <v>0</v>
      </c>
      <c r="K158" s="79">
        <f t="shared" si="59"/>
        <v>0</v>
      </c>
      <c r="L158" s="150"/>
      <c r="M158" s="165"/>
      <c r="N158" s="125"/>
      <c r="O158" s="125"/>
      <c r="Y158" s="9"/>
      <c r="Z158" s="9"/>
      <c r="AA158" s="9"/>
    </row>
    <row r="159" spans="1:27" ht="24.75" customHeight="1" x14ac:dyDescent="0.15">
      <c r="A159" s="9"/>
      <c r="B159" s="73" t="s">
        <v>883</v>
      </c>
      <c r="C159" s="161" t="s">
        <v>137</v>
      </c>
      <c r="D159" s="103" t="s">
        <v>670</v>
      </c>
      <c r="E159" s="127" t="s">
        <v>671</v>
      </c>
      <c r="F159" s="149">
        <v>1</v>
      </c>
      <c r="G159" s="162"/>
      <c r="H159" s="163"/>
      <c r="I159" s="24" t="s">
        <v>662</v>
      </c>
      <c r="J159" s="79">
        <f t="shared" si="58"/>
        <v>0</v>
      </c>
      <c r="K159" s="79">
        <f t="shared" si="59"/>
        <v>0</v>
      </c>
      <c r="L159" s="150"/>
      <c r="M159" s="165"/>
      <c r="N159" s="125"/>
      <c r="O159" s="125"/>
      <c r="Y159" s="9"/>
      <c r="Z159" s="9"/>
      <c r="AA159" s="9"/>
    </row>
    <row r="160" spans="1:27" ht="24.75" customHeight="1" x14ac:dyDescent="0.15">
      <c r="A160" s="9"/>
      <c r="B160" s="73" t="s">
        <v>884</v>
      </c>
      <c r="C160" s="161" t="s">
        <v>137</v>
      </c>
      <c r="D160" s="103" t="s">
        <v>673</v>
      </c>
      <c r="E160" s="127" t="s">
        <v>674</v>
      </c>
      <c r="F160" s="149">
        <v>1</v>
      </c>
      <c r="G160" s="162"/>
      <c r="H160" s="163"/>
      <c r="I160" s="24" t="s">
        <v>662</v>
      </c>
      <c r="J160" s="79">
        <f t="shared" si="58"/>
        <v>0</v>
      </c>
      <c r="K160" s="79">
        <f t="shared" si="59"/>
        <v>0</v>
      </c>
      <c r="L160" s="150"/>
      <c r="M160" s="165"/>
      <c r="N160" s="125"/>
      <c r="O160" s="125"/>
      <c r="Y160" s="9"/>
      <c r="Z160" s="9"/>
      <c r="AA160" s="9"/>
    </row>
    <row r="161" spans="1:27" ht="24.75" customHeight="1" x14ac:dyDescent="0.15">
      <c r="A161" s="9"/>
      <c r="B161" s="168" t="s">
        <v>885</v>
      </c>
      <c r="C161" s="169"/>
      <c r="D161" s="170" t="s">
        <v>886</v>
      </c>
      <c r="E161" s="170" t="s">
        <v>887</v>
      </c>
      <c r="F161" s="171"/>
      <c r="G161" s="172"/>
      <c r="H161" s="173"/>
      <c r="I161" s="174" t="s">
        <v>662</v>
      </c>
      <c r="J161" s="167">
        <f>SUM(J162+J163+J164+J165)</f>
        <v>0</v>
      </c>
      <c r="K161" s="167">
        <f>SUM(K162+K163+K164+K165)</f>
        <v>0</v>
      </c>
      <c r="L161" s="174"/>
      <c r="M161" s="167">
        <f>SUM(M162+M163+M164+M165)</f>
        <v>0</v>
      </c>
      <c r="N161" s="167">
        <f>M161-K161</f>
        <v>0</v>
      </c>
      <c r="O161" s="175" t="str">
        <f>IF(K161=0,"-",N161/K161)</f>
        <v>-</v>
      </c>
      <c r="Y161" s="9"/>
      <c r="Z161" s="9"/>
      <c r="AA161" s="9"/>
    </row>
    <row r="162" spans="1:27" ht="24.75" customHeight="1" x14ac:dyDescent="0.15">
      <c r="A162" s="9"/>
      <c r="B162" s="73" t="s">
        <v>888</v>
      </c>
      <c r="C162" s="161" t="s">
        <v>137</v>
      </c>
      <c r="D162" s="100" t="s">
        <v>664</v>
      </c>
      <c r="E162" s="126" t="s">
        <v>665</v>
      </c>
      <c r="F162" s="149">
        <v>1</v>
      </c>
      <c r="G162" s="162"/>
      <c r="H162" s="163"/>
      <c r="I162" s="24" t="s">
        <v>662</v>
      </c>
      <c r="J162" s="79">
        <f t="shared" ref="J162:J165" si="60">SUM(F162*H162)</f>
        <v>0</v>
      </c>
      <c r="K162" s="79">
        <f t="shared" ref="K162:K165" si="61">IF(C162="YES / SI",J162,0)</f>
        <v>0</v>
      </c>
      <c r="L162" s="150"/>
      <c r="M162" s="165"/>
      <c r="N162" s="125"/>
      <c r="O162" s="125"/>
      <c r="Y162" s="9"/>
      <c r="Z162" s="9"/>
      <c r="AA162" s="9"/>
    </row>
    <row r="163" spans="1:27" ht="24.75" customHeight="1" x14ac:dyDescent="0.15">
      <c r="A163" s="9"/>
      <c r="B163" s="73" t="s">
        <v>889</v>
      </c>
      <c r="C163" s="161" t="s">
        <v>137</v>
      </c>
      <c r="D163" s="103" t="s">
        <v>667</v>
      </c>
      <c r="E163" s="127" t="s">
        <v>668</v>
      </c>
      <c r="F163" s="149">
        <v>1</v>
      </c>
      <c r="G163" s="162"/>
      <c r="H163" s="163"/>
      <c r="I163" s="24" t="s">
        <v>662</v>
      </c>
      <c r="J163" s="79">
        <f t="shared" si="60"/>
        <v>0</v>
      </c>
      <c r="K163" s="79">
        <f t="shared" si="61"/>
        <v>0</v>
      </c>
      <c r="L163" s="150"/>
      <c r="M163" s="165"/>
      <c r="N163" s="125"/>
      <c r="O163" s="125"/>
      <c r="Y163" s="9"/>
      <c r="Z163" s="9"/>
      <c r="AA163" s="9"/>
    </row>
    <row r="164" spans="1:27" ht="24.75" customHeight="1" x14ac:dyDescent="0.15">
      <c r="A164" s="9"/>
      <c r="B164" s="73" t="s">
        <v>890</v>
      </c>
      <c r="C164" s="161" t="s">
        <v>137</v>
      </c>
      <c r="D164" s="103" t="s">
        <v>670</v>
      </c>
      <c r="E164" s="127" t="s">
        <v>671</v>
      </c>
      <c r="F164" s="149">
        <v>1</v>
      </c>
      <c r="G164" s="162"/>
      <c r="H164" s="163"/>
      <c r="I164" s="24" t="s">
        <v>662</v>
      </c>
      <c r="J164" s="79">
        <f t="shared" si="60"/>
        <v>0</v>
      </c>
      <c r="K164" s="79">
        <f t="shared" si="61"/>
        <v>0</v>
      </c>
      <c r="L164" s="150"/>
      <c r="M164" s="165"/>
      <c r="N164" s="125"/>
      <c r="O164" s="125"/>
      <c r="Y164" s="9"/>
      <c r="Z164" s="9"/>
      <c r="AA164" s="9"/>
    </row>
    <row r="165" spans="1:27" ht="24.75" customHeight="1" x14ac:dyDescent="0.15">
      <c r="A165" s="9"/>
      <c r="B165" s="73" t="s">
        <v>891</v>
      </c>
      <c r="C165" s="161" t="s">
        <v>137</v>
      </c>
      <c r="D165" s="103" t="s">
        <v>673</v>
      </c>
      <c r="E165" s="127" t="s">
        <v>674</v>
      </c>
      <c r="F165" s="149">
        <v>1</v>
      </c>
      <c r="G165" s="162"/>
      <c r="H165" s="163"/>
      <c r="I165" s="24" t="s">
        <v>662</v>
      </c>
      <c r="J165" s="79">
        <f t="shared" si="60"/>
        <v>0</v>
      </c>
      <c r="K165" s="79">
        <f t="shared" si="61"/>
        <v>0</v>
      </c>
      <c r="L165" s="150"/>
      <c r="M165" s="165"/>
      <c r="N165" s="125"/>
      <c r="O165" s="125"/>
      <c r="Y165" s="9"/>
      <c r="Z165" s="9"/>
      <c r="AA165" s="9"/>
    </row>
    <row r="166" spans="1:27" ht="24.75" customHeight="1" x14ac:dyDescent="0.15">
      <c r="A166" s="9"/>
      <c r="B166" s="168" t="s">
        <v>892</v>
      </c>
      <c r="C166" s="169"/>
      <c r="D166" s="170" t="s">
        <v>893</v>
      </c>
      <c r="E166" s="170" t="s">
        <v>894</v>
      </c>
      <c r="F166" s="171"/>
      <c r="G166" s="172"/>
      <c r="H166" s="173"/>
      <c r="I166" s="174" t="s">
        <v>662</v>
      </c>
      <c r="J166" s="167">
        <f>SUM(J167+J168+J169+J170)</f>
        <v>0</v>
      </c>
      <c r="K166" s="167">
        <f>SUM(K167+K168+K169+K170)</f>
        <v>0</v>
      </c>
      <c r="L166" s="174"/>
      <c r="M166" s="167">
        <f>SUM(M167+M168+M169+M170)</f>
        <v>0</v>
      </c>
      <c r="N166" s="167">
        <f>M166-K166</f>
        <v>0</v>
      </c>
      <c r="O166" s="175" t="str">
        <f>IF(K166=0,"-",N166/K166)</f>
        <v>-</v>
      </c>
      <c r="Y166" s="9"/>
      <c r="Z166" s="9"/>
      <c r="AA166" s="9"/>
    </row>
    <row r="167" spans="1:27" ht="24.75" customHeight="1" x14ac:dyDescent="0.15">
      <c r="A167" s="9"/>
      <c r="B167" s="73" t="s">
        <v>895</v>
      </c>
      <c r="C167" s="161" t="s">
        <v>137</v>
      </c>
      <c r="D167" s="100" t="s">
        <v>664</v>
      </c>
      <c r="E167" s="126" t="s">
        <v>665</v>
      </c>
      <c r="F167" s="149">
        <v>1</v>
      </c>
      <c r="G167" s="162"/>
      <c r="H167" s="163"/>
      <c r="I167" s="24" t="s">
        <v>662</v>
      </c>
      <c r="J167" s="79">
        <f t="shared" ref="J167:J170" si="62">SUM(F167*H167)</f>
        <v>0</v>
      </c>
      <c r="K167" s="79">
        <f t="shared" ref="K167:K170" si="63">IF(C167="YES / SI",J167,0)</f>
        <v>0</v>
      </c>
      <c r="L167" s="150"/>
      <c r="M167" s="165"/>
      <c r="N167" s="125"/>
      <c r="O167" s="125"/>
      <c r="Y167" s="9"/>
      <c r="Z167" s="9"/>
      <c r="AA167" s="9"/>
    </row>
    <row r="168" spans="1:27" ht="24.75" customHeight="1" x14ac:dyDescent="0.15">
      <c r="A168" s="9"/>
      <c r="B168" s="73" t="s">
        <v>896</v>
      </c>
      <c r="C168" s="161" t="s">
        <v>137</v>
      </c>
      <c r="D168" s="103" t="s">
        <v>667</v>
      </c>
      <c r="E168" s="127" t="s">
        <v>668</v>
      </c>
      <c r="F168" s="149">
        <v>1</v>
      </c>
      <c r="G168" s="162"/>
      <c r="H168" s="163"/>
      <c r="I168" s="24" t="s">
        <v>662</v>
      </c>
      <c r="J168" s="79">
        <f t="shared" si="62"/>
        <v>0</v>
      </c>
      <c r="K168" s="79">
        <f t="shared" si="63"/>
        <v>0</v>
      </c>
      <c r="L168" s="150"/>
      <c r="M168" s="165"/>
      <c r="N168" s="125"/>
      <c r="O168" s="125"/>
      <c r="Y168" s="9"/>
      <c r="Z168" s="9"/>
      <c r="AA168" s="9"/>
    </row>
    <row r="169" spans="1:27" ht="24.75" customHeight="1" x14ac:dyDescent="0.15">
      <c r="A169" s="9"/>
      <c r="B169" s="73" t="s">
        <v>897</v>
      </c>
      <c r="C169" s="161" t="s">
        <v>137</v>
      </c>
      <c r="D169" s="103" t="s">
        <v>670</v>
      </c>
      <c r="E169" s="127" t="s">
        <v>671</v>
      </c>
      <c r="F169" s="149">
        <v>1</v>
      </c>
      <c r="G169" s="162"/>
      <c r="H169" s="163"/>
      <c r="I169" s="24" t="s">
        <v>662</v>
      </c>
      <c r="J169" s="79">
        <f t="shared" si="62"/>
        <v>0</v>
      </c>
      <c r="K169" s="79">
        <f t="shared" si="63"/>
        <v>0</v>
      </c>
      <c r="L169" s="150"/>
      <c r="M169" s="165"/>
      <c r="N169" s="125"/>
      <c r="O169" s="125"/>
      <c r="Y169" s="9"/>
      <c r="Z169" s="9"/>
      <c r="AA169" s="9"/>
    </row>
    <row r="170" spans="1:27" ht="24.75" customHeight="1" x14ac:dyDescent="0.15">
      <c r="A170" s="9"/>
      <c r="B170" s="73" t="s">
        <v>898</v>
      </c>
      <c r="C170" s="161" t="s">
        <v>137</v>
      </c>
      <c r="D170" s="103" t="s">
        <v>673</v>
      </c>
      <c r="E170" s="127" t="s">
        <v>674</v>
      </c>
      <c r="F170" s="149">
        <v>1</v>
      </c>
      <c r="G170" s="162"/>
      <c r="H170" s="163"/>
      <c r="I170" s="24" t="s">
        <v>662</v>
      </c>
      <c r="J170" s="79">
        <f t="shared" si="62"/>
        <v>0</v>
      </c>
      <c r="K170" s="79">
        <f t="shared" si="63"/>
        <v>0</v>
      </c>
      <c r="L170" s="150"/>
      <c r="M170" s="165"/>
      <c r="N170" s="125"/>
      <c r="O170" s="125"/>
      <c r="Y170" s="9"/>
      <c r="Z170" s="9"/>
      <c r="AA170" s="9"/>
    </row>
    <row r="171" spans="1:27" ht="24.75" customHeight="1" x14ac:dyDescent="0.15">
      <c r="A171" s="9"/>
      <c r="B171" s="168" t="s">
        <v>899</v>
      </c>
      <c r="C171" s="169"/>
      <c r="D171" s="170" t="s">
        <v>900</v>
      </c>
      <c r="E171" s="170" t="s">
        <v>901</v>
      </c>
      <c r="F171" s="171"/>
      <c r="G171" s="172"/>
      <c r="H171" s="173"/>
      <c r="I171" s="174" t="s">
        <v>662</v>
      </c>
      <c r="J171" s="167">
        <f>SUM(J172+J173+J174+J175)</f>
        <v>0</v>
      </c>
      <c r="K171" s="167">
        <f>SUM(K172+K173+K174+K175)</f>
        <v>0</v>
      </c>
      <c r="L171" s="174"/>
      <c r="M171" s="167">
        <f>SUM(M172+M173+M174+M175)</f>
        <v>0</v>
      </c>
      <c r="N171" s="167">
        <f>M171-K171</f>
        <v>0</v>
      </c>
      <c r="O171" s="175" t="str">
        <f>IF(K171=0,"-",N171/K171)</f>
        <v>-</v>
      </c>
      <c r="Y171" s="9"/>
      <c r="Z171" s="9"/>
      <c r="AA171" s="9"/>
    </row>
    <row r="172" spans="1:27" ht="24.75" customHeight="1" x14ac:dyDescent="0.15">
      <c r="A172" s="9"/>
      <c r="B172" s="73" t="s">
        <v>902</v>
      </c>
      <c r="C172" s="161" t="s">
        <v>137</v>
      </c>
      <c r="D172" s="100" t="s">
        <v>664</v>
      </c>
      <c r="E172" s="126" t="s">
        <v>665</v>
      </c>
      <c r="F172" s="149">
        <v>1</v>
      </c>
      <c r="G172" s="162"/>
      <c r="H172" s="163"/>
      <c r="I172" s="24" t="s">
        <v>662</v>
      </c>
      <c r="J172" s="79">
        <f t="shared" ref="J172:J175" si="64">SUM(F172*H172)</f>
        <v>0</v>
      </c>
      <c r="K172" s="79">
        <f t="shared" ref="K172:K175" si="65">IF(C172="YES / SI",J172,0)</f>
        <v>0</v>
      </c>
      <c r="L172" s="150"/>
      <c r="M172" s="165"/>
      <c r="N172" s="125"/>
      <c r="O172" s="125"/>
      <c r="Y172" s="9"/>
      <c r="Z172" s="9"/>
      <c r="AA172" s="9"/>
    </row>
    <row r="173" spans="1:27" ht="24.75" customHeight="1" x14ac:dyDescent="0.15">
      <c r="A173" s="9"/>
      <c r="B173" s="73" t="s">
        <v>903</v>
      </c>
      <c r="C173" s="161" t="s">
        <v>137</v>
      </c>
      <c r="D173" s="103" t="s">
        <v>667</v>
      </c>
      <c r="E173" s="127" t="s">
        <v>668</v>
      </c>
      <c r="F173" s="149">
        <v>1</v>
      </c>
      <c r="G173" s="162"/>
      <c r="H173" s="163"/>
      <c r="I173" s="24" t="s">
        <v>662</v>
      </c>
      <c r="J173" s="79">
        <f t="shared" si="64"/>
        <v>0</v>
      </c>
      <c r="K173" s="79">
        <f t="shared" si="65"/>
        <v>0</v>
      </c>
      <c r="L173" s="150"/>
      <c r="M173" s="165"/>
      <c r="N173" s="125"/>
      <c r="O173" s="125"/>
      <c r="Y173" s="9"/>
      <c r="Z173" s="9"/>
      <c r="AA173" s="9"/>
    </row>
    <row r="174" spans="1:27" ht="24.75" customHeight="1" x14ac:dyDescent="0.15">
      <c r="A174" s="9"/>
      <c r="B174" s="73" t="s">
        <v>904</v>
      </c>
      <c r="C174" s="161" t="s">
        <v>137</v>
      </c>
      <c r="D174" s="103" t="s">
        <v>670</v>
      </c>
      <c r="E174" s="127" t="s">
        <v>671</v>
      </c>
      <c r="F174" s="149">
        <v>1</v>
      </c>
      <c r="G174" s="162"/>
      <c r="H174" s="163"/>
      <c r="I174" s="24" t="s">
        <v>662</v>
      </c>
      <c r="J174" s="79">
        <f t="shared" si="64"/>
        <v>0</v>
      </c>
      <c r="K174" s="79">
        <f t="shared" si="65"/>
        <v>0</v>
      </c>
      <c r="L174" s="150"/>
      <c r="M174" s="165"/>
      <c r="N174" s="125"/>
      <c r="O174" s="125"/>
      <c r="Y174" s="9"/>
      <c r="Z174" s="9"/>
      <c r="AA174" s="9"/>
    </row>
    <row r="175" spans="1:27" ht="24.75" customHeight="1" x14ac:dyDescent="0.15">
      <c r="A175" s="9"/>
      <c r="B175" s="73" t="s">
        <v>905</v>
      </c>
      <c r="C175" s="161" t="s">
        <v>137</v>
      </c>
      <c r="D175" s="103" t="s">
        <v>673</v>
      </c>
      <c r="E175" s="127" t="s">
        <v>674</v>
      </c>
      <c r="F175" s="149">
        <v>1</v>
      </c>
      <c r="G175" s="162"/>
      <c r="H175" s="163"/>
      <c r="I175" s="24" t="s">
        <v>662</v>
      </c>
      <c r="J175" s="79">
        <f t="shared" si="64"/>
        <v>0</v>
      </c>
      <c r="K175" s="79">
        <f t="shared" si="65"/>
        <v>0</v>
      </c>
      <c r="L175" s="150"/>
      <c r="M175" s="165"/>
      <c r="N175" s="125"/>
      <c r="O175" s="125"/>
      <c r="Y175" s="9"/>
      <c r="Z175" s="9"/>
      <c r="AA175" s="9"/>
    </row>
    <row r="176" spans="1:27" ht="24.75" customHeight="1" x14ac:dyDescent="0.15">
      <c r="A176" s="9"/>
      <c r="B176" s="168" t="s">
        <v>906</v>
      </c>
      <c r="C176" s="169"/>
      <c r="D176" s="170" t="s">
        <v>907</v>
      </c>
      <c r="E176" s="170" t="s">
        <v>908</v>
      </c>
      <c r="F176" s="171"/>
      <c r="G176" s="172"/>
      <c r="H176" s="173"/>
      <c r="I176" s="174" t="s">
        <v>662</v>
      </c>
      <c r="J176" s="167">
        <f>SUM(J177+J178+J179+J180)</f>
        <v>0</v>
      </c>
      <c r="K176" s="167">
        <f>SUM(K177+K178+K179+K180)</f>
        <v>0</v>
      </c>
      <c r="L176" s="174"/>
      <c r="M176" s="167">
        <f>SUM(M177+M178+M179+M180)</f>
        <v>0</v>
      </c>
      <c r="N176" s="167">
        <f>M176-K176</f>
        <v>0</v>
      </c>
      <c r="O176" s="175" t="str">
        <f>IF(K176=0,"-",N176/K176)</f>
        <v>-</v>
      </c>
      <c r="Y176" s="9"/>
      <c r="Z176" s="9"/>
      <c r="AA176" s="9"/>
    </row>
    <row r="177" spans="1:27" ht="24.75" customHeight="1" x14ac:dyDescent="0.15">
      <c r="A177" s="9"/>
      <c r="B177" s="73" t="s">
        <v>909</v>
      </c>
      <c r="C177" s="161" t="s">
        <v>137</v>
      </c>
      <c r="D177" s="100" t="s">
        <v>664</v>
      </c>
      <c r="E177" s="126" t="s">
        <v>665</v>
      </c>
      <c r="F177" s="149">
        <v>1</v>
      </c>
      <c r="G177" s="162"/>
      <c r="H177" s="163"/>
      <c r="I177" s="24" t="s">
        <v>662</v>
      </c>
      <c r="J177" s="79">
        <f t="shared" ref="J177:J180" si="66">SUM(F177*H177)</f>
        <v>0</v>
      </c>
      <c r="K177" s="79">
        <f t="shared" ref="K177:K180" si="67">IF(C177="YES / SI",J177,0)</f>
        <v>0</v>
      </c>
      <c r="L177" s="150"/>
      <c r="M177" s="165"/>
      <c r="N177" s="125"/>
      <c r="O177" s="125"/>
      <c r="Y177" s="9"/>
      <c r="Z177" s="9"/>
      <c r="AA177" s="9"/>
    </row>
    <row r="178" spans="1:27" ht="24.75" customHeight="1" x14ac:dyDescent="0.15">
      <c r="A178" s="9"/>
      <c r="B178" s="73" t="s">
        <v>910</v>
      </c>
      <c r="C178" s="161" t="s">
        <v>137</v>
      </c>
      <c r="D178" s="103" t="s">
        <v>667</v>
      </c>
      <c r="E178" s="127" t="s">
        <v>668</v>
      </c>
      <c r="F178" s="149">
        <v>1</v>
      </c>
      <c r="G178" s="162"/>
      <c r="H178" s="163"/>
      <c r="I178" s="24" t="s">
        <v>662</v>
      </c>
      <c r="J178" s="79">
        <f t="shared" si="66"/>
        <v>0</v>
      </c>
      <c r="K178" s="79">
        <f t="shared" si="67"/>
        <v>0</v>
      </c>
      <c r="L178" s="150"/>
      <c r="M178" s="165"/>
      <c r="N178" s="125"/>
      <c r="O178" s="125"/>
      <c r="Y178" s="9"/>
      <c r="Z178" s="9"/>
      <c r="AA178" s="9"/>
    </row>
    <row r="179" spans="1:27" ht="24.75" customHeight="1" x14ac:dyDescent="0.15">
      <c r="A179" s="9"/>
      <c r="B179" s="73" t="s">
        <v>911</v>
      </c>
      <c r="C179" s="161" t="s">
        <v>137</v>
      </c>
      <c r="D179" s="103" t="s">
        <v>670</v>
      </c>
      <c r="E179" s="127" t="s">
        <v>671</v>
      </c>
      <c r="F179" s="149">
        <v>1</v>
      </c>
      <c r="G179" s="162"/>
      <c r="H179" s="163"/>
      <c r="I179" s="24" t="s">
        <v>662</v>
      </c>
      <c r="J179" s="79">
        <f t="shared" si="66"/>
        <v>0</v>
      </c>
      <c r="K179" s="79">
        <f t="shared" si="67"/>
        <v>0</v>
      </c>
      <c r="L179" s="150"/>
      <c r="M179" s="165"/>
      <c r="N179" s="125"/>
      <c r="O179" s="125"/>
      <c r="Y179" s="9"/>
      <c r="Z179" s="9"/>
      <c r="AA179" s="9"/>
    </row>
    <row r="180" spans="1:27" ht="24.75" customHeight="1" x14ac:dyDescent="0.15">
      <c r="A180" s="9"/>
      <c r="B180" s="73" t="s">
        <v>912</v>
      </c>
      <c r="C180" s="161" t="s">
        <v>137</v>
      </c>
      <c r="D180" s="103" t="s">
        <v>673</v>
      </c>
      <c r="E180" s="127" t="s">
        <v>674</v>
      </c>
      <c r="F180" s="149">
        <v>1</v>
      </c>
      <c r="G180" s="162"/>
      <c r="H180" s="163"/>
      <c r="I180" s="24" t="s">
        <v>662</v>
      </c>
      <c r="J180" s="79">
        <f t="shared" si="66"/>
        <v>0</v>
      </c>
      <c r="K180" s="79">
        <f t="shared" si="67"/>
        <v>0</v>
      </c>
      <c r="L180" s="150"/>
      <c r="M180" s="165"/>
      <c r="N180" s="125"/>
      <c r="O180" s="125"/>
      <c r="Y180" s="9"/>
      <c r="Z180" s="9"/>
      <c r="AA180" s="9"/>
    </row>
    <row r="181" spans="1:27" ht="24.75" customHeight="1" x14ac:dyDescent="0.15">
      <c r="A181" s="9"/>
      <c r="B181" s="168" t="s">
        <v>913</v>
      </c>
      <c r="C181" s="169"/>
      <c r="D181" s="170" t="s">
        <v>914</v>
      </c>
      <c r="E181" s="170" t="s">
        <v>915</v>
      </c>
      <c r="F181" s="171"/>
      <c r="G181" s="172"/>
      <c r="H181" s="173"/>
      <c r="I181" s="174" t="s">
        <v>662</v>
      </c>
      <c r="J181" s="167">
        <f>SUM(J182+J183+J184+J185)</f>
        <v>0</v>
      </c>
      <c r="K181" s="167">
        <f>SUM(K182+K183+K184+K185)</f>
        <v>0</v>
      </c>
      <c r="L181" s="174"/>
      <c r="M181" s="167">
        <f>SUM(M182+M183+M184+M185)</f>
        <v>0</v>
      </c>
      <c r="N181" s="167">
        <f>M181-K181</f>
        <v>0</v>
      </c>
      <c r="O181" s="175" t="str">
        <f>IF(K181=0,"-",N181/K181)</f>
        <v>-</v>
      </c>
      <c r="Y181" s="9"/>
      <c r="Z181" s="9"/>
      <c r="AA181" s="9"/>
    </row>
    <row r="182" spans="1:27" ht="24.75" customHeight="1" x14ac:dyDescent="0.15">
      <c r="A182" s="9"/>
      <c r="B182" s="73" t="s">
        <v>916</v>
      </c>
      <c r="C182" s="161" t="s">
        <v>137</v>
      </c>
      <c r="D182" s="100" t="s">
        <v>664</v>
      </c>
      <c r="E182" s="126" t="s">
        <v>665</v>
      </c>
      <c r="F182" s="149">
        <v>1</v>
      </c>
      <c r="G182" s="162"/>
      <c r="H182" s="163"/>
      <c r="I182" s="24" t="s">
        <v>662</v>
      </c>
      <c r="J182" s="79">
        <f t="shared" ref="J182:J185" si="68">SUM(F182*H182)</f>
        <v>0</v>
      </c>
      <c r="K182" s="79">
        <f>IF(C182="YES / SI",J182,0)</f>
        <v>0</v>
      </c>
      <c r="L182" s="150"/>
      <c r="M182" s="165"/>
      <c r="N182" s="125"/>
      <c r="O182" s="125"/>
      <c r="Y182" s="9"/>
      <c r="Z182" s="9"/>
      <c r="AA182" s="9"/>
    </row>
    <row r="183" spans="1:27" ht="24.75" customHeight="1" x14ac:dyDescent="0.15">
      <c r="A183" s="9"/>
      <c r="B183" s="73" t="s">
        <v>917</v>
      </c>
      <c r="C183" s="161" t="s">
        <v>137</v>
      </c>
      <c r="D183" s="103" t="s">
        <v>667</v>
      </c>
      <c r="E183" s="127" t="s">
        <v>668</v>
      </c>
      <c r="F183" s="149">
        <v>1</v>
      </c>
      <c r="G183" s="162"/>
      <c r="H183" s="163"/>
      <c r="I183" s="24" t="s">
        <v>662</v>
      </c>
      <c r="J183" s="79">
        <f t="shared" si="68"/>
        <v>0</v>
      </c>
      <c r="K183" s="79">
        <f t="shared" ref="K183:K185" si="69">IF(C183="YES / SI",J183,0)</f>
        <v>0</v>
      </c>
      <c r="L183" s="150"/>
      <c r="M183" s="165"/>
      <c r="N183" s="125"/>
      <c r="O183" s="125"/>
      <c r="Y183" s="9"/>
      <c r="Z183" s="9"/>
      <c r="AA183" s="9"/>
    </row>
    <row r="184" spans="1:27" ht="24.75" customHeight="1" x14ac:dyDescent="0.15">
      <c r="A184" s="9"/>
      <c r="B184" s="73" t="s">
        <v>918</v>
      </c>
      <c r="C184" s="161" t="s">
        <v>137</v>
      </c>
      <c r="D184" s="103" t="s">
        <v>670</v>
      </c>
      <c r="E184" s="127" t="s">
        <v>671</v>
      </c>
      <c r="F184" s="149">
        <v>1</v>
      </c>
      <c r="G184" s="162"/>
      <c r="H184" s="163"/>
      <c r="I184" s="24" t="s">
        <v>662</v>
      </c>
      <c r="J184" s="79">
        <f t="shared" si="68"/>
        <v>0</v>
      </c>
      <c r="K184" s="79">
        <f t="shared" si="69"/>
        <v>0</v>
      </c>
      <c r="L184" s="150"/>
      <c r="M184" s="165"/>
      <c r="N184" s="125"/>
      <c r="O184" s="125"/>
      <c r="Y184" s="9"/>
      <c r="Z184" s="9"/>
      <c r="AA184" s="9"/>
    </row>
    <row r="185" spans="1:27" ht="24.75" customHeight="1" x14ac:dyDescent="0.15">
      <c r="A185" s="9"/>
      <c r="B185" s="73" t="s">
        <v>919</v>
      </c>
      <c r="C185" s="161" t="s">
        <v>137</v>
      </c>
      <c r="D185" s="103" t="s">
        <v>673</v>
      </c>
      <c r="E185" s="127" t="s">
        <v>674</v>
      </c>
      <c r="F185" s="149">
        <v>1</v>
      </c>
      <c r="G185" s="162"/>
      <c r="H185" s="163"/>
      <c r="I185" s="24" t="s">
        <v>662</v>
      </c>
      <c r="J185" s="79">
        <f t="shared" si="68"/>
        <v>0</v>
      </c>
      <c r="K185" s="79">
        <f t="shared" si="69"/>
        <v>0</v>
      </c>
      <c r="L185" s="150"/>
      <c r="M185" s="165"/>
      <c r="N185" s="125"/>
      <c r="O185" s="125"/>
      <c r="Y185" s="9"/>
      <c r="Z185" s="9"/>
      <c r="AA185" s="9"/>
    </row>
    <row r="186" spans="1:27" ht="24.75" customHeight="1" x14ac:dyDescent="0.15">
      <c r="A186" s="9"/>
      <c r="B186" s="168" t="s">
        <v>920</v>
      </c>
      <c r="C186" s="169"/>
      <c r="D186" s="170" t="s">
        <v>921</v>
      </c>
      <c r="E186" s="170" t="s">
        <v>922</v>
      </c>
      <c r="F186" s="171"/>
      <c r="G186" s="172"/>
      <c r="H186" s="173"/>
      <c r="I186" s="174" t="s">
        <v>662</v>
      </c>
      <c r="J186" s="167">
        <f>SUM(J187+J188+J189+J190)</f>
        <v>0</v>
      </c>
      <c r="K186" s="167">
        <f>SUM(K187+K188+K189+K190)</f>
        <v>0</v>
      </c>
      <c r="L186" s="174"/>
      <c r="M186" s="167">
        <f>SUM(M187+M188+M189+M190)</f>
        <v>0</v>
      </c>
      <c r="N186" s="167">
        <f>M186-K186</f>
        <v>0</v>
      </c>
      <c r="O186" s="175" t="str">
        <f>IF(K186=0,"-",N186/K186)</f>
        <v>-</v>
      </c>
      <c r="Y186" s="9"/>
      <c r="Z186" s="9"/>
      <c r="AA186" s="9"/>
    </row>
    <row r="187" spans="1:27" ht="24.75" customHeight="1" x14ac:dyDescent="0.15">
      <c r="A187" s="9"/>
      <c r="B187" s="73" t="s">
        <v>923</v>
      </c>
      <c r="C187" s="161" t="s">
        <v>137</v>
      </c>
      <c r="D187" s="100" t="s">
        <v>664</v>
      </c>
      <c r="E187" s="126" t="s">
        <v>665</v>
      </c>
      <c r="F187" s="149">
        <v>1</v>
      </c>
      <c r="G187" s="162"/>
      <c r="H187" s="163"/>
      <c r="I187" s="24" t="s">
        <v>662</v>
      </c>
      <c r="J187" s="79">
        <f t="shared" ref="J187:J190" si="70">SUM(F187*H187)</f>
        <v>0</v>
      </c>
      <c r="K187" s="79">
        <f t="shared" ref="K187:K190" si="71">IF(C187="YES / SI",J187,0)</f>
        <v>0</v>
      </c>
      <c r="L187" s="150"/>
      <c r="M187" s="165"/>
      <c r="N187" s="125"/>
      <c r="O187" s="125"/>
      <c r="Y187" s="9"/>
      <c r="Z187" s="9"/>
      <c r="AA187" s="9"/>
    </row>
    <row r="188" spans="1:27" ht="24.75" customHeight="1" x14ac:dyDescent="0.15">
      <c r="A188" s="9"/>
      <c r="B188" s="73" t="s">
        <v>924</v>
      </c>
      <c r="C188" s="161" t="s">
        <v>137</v>
      </c>
      <c r="D188" s="103" t="s">
        <v>667</v>
      </c>
      <c r="E188" s="127" t="s">
        <v>668</v>
      </c>
      <c r="F188" s="149">
        <v>1</v>
      </c>
      <c r="G188" s="162"/>
      <c r="H188" s="163"/>
      <c r="I188" s="24" t="s">
        <v>662</v>
      </c>
      <c r="J188" s="79">
        <f t="shared" si="70"/>
        <v>0</v>
      </c>
      <c r="K188" s="79">
        <f t="shared" si="71"/>
        <v>0</v>
      </c>
      <c r="L188" s="150"/>
      <c r="M188" s="165"/>
      <c r="N188" s="125"/>
      <c r="O188" s="125"/>
      <c r="Y188" s="9"/>
      <c r="Z188" s="9"/>
      <c r="AA188" s="9"/>
    </row>
    <row r="189" spans="1:27" ht="24.75" customHeight="1" x14ac:dyDescent="0.15">
      <c r="A189" s="9"/>
      <c r="B189" s="73" t="s">
        <v>925</v>
      </c>
      <c r="C189" s="161" t="s">
        <v>137</v>
      </c>
      <c r="D189" s="103" t="s">
        <v>670</v>
      </c>
      <c r="E189" s="127" t="s">
        <v>671</v>
      </c>
      <c r="F189" s="149">
        <v>1</v>
      </c>
      <c r="G189" s="162"/>
      <c r="H189" s="163"/>
      <c r="I189" s="24" t="s">
        <v>662</v>
      </c>
      <c r="J189" s="79">
        <f t="shared" si="70"/>
        <v>0</v>
      </c>
      <c r="K189" s="79">
        <f t="shared" si="71"/>
        <v>0</v>
      </c>
      <c r="L189" s="150"/>
      <c r="M189" s="165"/>
      <c r="N189" s="125"/>
      <c r="O189" s="125"/>
      <c r="Y189" s="9"/>
      <c r="Z189" s="9"/>
      <c r="AA189" s="9"/>
    </row>
    <row r="190" spans="1:27" ht="24.75" customHeight="1" x14ac:dyDescent="0.15">
      <c r="A190" s="9"/>
      <c r="B190" s="73" t="s">
        <v>926</v>
      </c>
      <c r="C190" s="161" t="s">
        <v>137</v>
      </c>
      <c r="D190" s="103" t="s">
        <v>673</v>
      </c>
      <c r="E190" s="127" t="s">
        <v>674</v>
      </c>
      <c r="F190" s="149">
        <v>1</v>
      </c>
      <c r="G190" s="162"/>
      <c r="H190" s="163"/>
      <c r="I190" s="24" t="s">
        <v>662</v>
      </c>
      <c r="J190" s="79">
        <f t="shared" si="70"/>
        <v>0</v>
      </c>
      <c r="K190" s="79">
        <f t="shared" si="71"/>
        <v>0</v>
      </c>
      <c r="L190" s="150"/>
      <c r="M190" s="165"/>
      <c r="N190" s="125"/>
      <c r="O190" s="125"/>
      <c r="Y190" s="9"/>
      <c r="Z190" s="9"/>
      <c r="AA190" s="9"/>
    </row>
    <row r="191" spans="1:27" ht="24.75" customHeight="1" x14ac:dyDescent="0.15">
      <c r="A191" s="9"/>
      <c r="B191" s="168" t="s">
        <v>927</v>
      </c>
      <c r="C191" s="169"/>
      <c r="D191" s="170" t="s">
        <v>928</v>
      </c>
      <c r="E191" s="170" t="s">
        <v>929</v>
      </c>
      <c r="F191" s="171"/>
      <c r="G191" s="172"/>
      <c r="H191" s="173"/>
      <c r="I191" s="174" t="s">
        <v>662</v>
      </c>
      <c r="J191" s="167">
        <f>SUM(J192+J193+J194+J195)</f>
        <v>0</v>
      </c>
      <c r="K191" s="167">
        <f>SUM(K192+K193+K194+K195)</f>
        <v>0</v>
      </c>
      <c r="L191" s="174"/>
      <c r="M191" s="167">
        <f>SUM(M192+M193+M194+M195)</f>
        <v>0</v>
      </c>
      <c r="N191" s="167">
        <f>M191-K191</f>
        <v>0</v>
      </c>
      <c r="O191" s="175" t="str">
        <f>IF(K191=0,"-",N191/K191)</f>
        <v>-</v>
      </c>
      <c r="Y191" s="9"/>
      <c r="Z191" s="9"/>
      <c r="AA191" s="9"/>
    </row>
    <row r="192" spans="1:27" ht="24.75" customHeight="1" x14ac:dyDescent="0.15">
      <c r="A192" s="9"/>
      <c r="B192" s="73" t="s">
        <v>930</v>
      </c>
      <c r="C192" s="161" t="s">
        <v>137</v>
      </c>
      <c r="D192" s="100" t="s">
        <v>664</v>
      </c>
      <c r="E192" s="126" t="s">
        <v>665</v>
      </c>
      <c r="F192" s="149">
        <v>1</v>
      </c>
      <c r="G192" s="162"/>
      <c r="H192" s="163"/>
      <c r="I192" s="24" t="s">
        <v>662</v>
      </c>
      <c r="J192" s="79">
        <f t="shared" ref="J192:J195" si="72">SUM(F192*H192)</f>
        <v>0</v>
      </c>
      <c r="K192" s="79">
        <f t="shared" ref="K192:K195" si="73">IF(C192="YES / SI",J192,0)</f>
        <v>0</v>
      </c>
      <c r="L192" s="150"/>
      <c r="M192" s="165"/>
      <c r="N192" s="125"/>
      <c r="O192" s="125"/>
      <c r="Y192" s="9"/>
      <c r="Z192" s="9"/>
      <c r="AA192" s="9"/>
    </row>
    <row r="193" spans="1:27" ht="24.75" customHeight="1" x14ac:dyDescent="0.15">
      <c r="A193" s="9"/>
      <c r="B193" s="73" t="s">
        <v>931</v>
      </c>
      <c r="C193" s="161" t="s">
        <v>137</v>
      </c>
      <c r="D193" s="103" t="s">
        <v>667</v>
      </c>
      <c r="E193" s="127" t="s">
        <v>668</v>
      </c>
      <c r="F193" s="149">
        <v>1</v>
      </c>
      <c r="G193" s="162"/>
      <c r="H193" s="163"/>
      <c r="I193" s="24" t="s">
        <v>662</v>
      </c>
      <c r="J193" s="79">
        <f t="shared" si="72"/>
        <v>0</v>
      </c>
      <c r="K193" s="79">
        <f t="shared" si="73"/>
        <v>0</v>
      </c>
      <c r="L193" s="150"/>
      <c r="M193" s="165"/>
      <c r="N193" s="125"/>
      <c r="O193" s="125"/>
      <c r="Y193" s="9"/>
      <c r="Z193" s="9"/>
      <c r="AA193" s="9"/>
    </row>
    <row r="194" spans="1:27" ht="24.75" customHeight="1" x14ac:dyDescent="0.15">
      <c r="A194" s="9"/>
      <c r="B194" s="73" t="s">
        <v>932</v>
      </c>
      <c r="C194" s="161" t="s">
        <v>137</v>
      </c>
      <c r="D194" s="103" t="s">
        <v>670</v>
      </c>
      <c r="E194" s="127" t="s">
        <v>671</v>
      </c>
      <c r="F194" s="149">
        <v>1</v>
      </c>
      <c r="G194" s="162"/>
      <c r="H194" s="163"/>
      <c r="I194" s="24" t="s">
        <v>662</v>
      </c>
      <c r="J194" s="79">
        <f t="shared" si="72"/>
        <v>0</v>
      </c>
      <c r="K194" s="79">
        <f t="shared" si="73"/>
        <v>0</v>
      </c>
      <c r="L194" s="150"/>
      <c r="M194" s="165"/>
      <c r="N194" s="125"/>
      <c r="O194" s="125"/>
      <c r="Y194" s="9"/>
      <c r="Z194" s="9"/>
      <c r="AA194" s="9"/>
    </row>
    <row r="195" spans="1:27" ht="24.75" customHeight="1" x14ac:dyDescent="0.15">
      <c r="A195" s="9"/>
      <c r="B195" s="73" t="s">
        <v>933</v>
      </c>
      <c r="C195" s="161" t="s">
        <v>137</v>
      </c>
      <c r="D195" s="103" t="s">
        <v>673</v>
      </c>
      <c r="E195" s="127" t="s">
        <v>674</v>
      </c>
      <c r="F195" s="149">
        <v>1</v>
      </c>
      <c r="G195" s="162"/>
      <c r="H195" s="163"/>
      <c r="I195" s="24" t="s">
        <v>662</v>
      </c>
      <c r="J195" s="79">
        <f t="shared" si="72"/>
        <v>0</v>
      </c>
      <c r="K195" s="79">
        <f t="shared" si="73"/>
        <v>0</v>
      </c>
      <c r="L195" s="150"/>
      <c r="M195" s="165"/>
      <c r="N195" s="125"/>
      <c r="O195" s="125"/>
      <c r="Y195" s="9"/>
      <c r="Z195" s="9"/>
      <c r="AA195" s="9"/>
    </row>
    <row r="196" spans="1:27" ht="24.75" customHeight="1" x14ac:dyDescent="0.15">
      <c r="A196" s="9"/>
      <c r="B196" s="168" t="s">
        <v>934</v>
      </c>
      <c r="C196" s="169"/>
      <c r="D196" s="170" t="s">
        <v>935</v>
      </c>
      <c r="E196" s="170" t="s">
        <v>936</v>
      </c>
      <c r="F196" s="171"/>
      <c r="G196" s="172"/>
      <c r="H196" s="173"/>
      <c r="I196" s="174" t="s">
        <v>662</v>
      </c>
      <c r="J196" s="167">
        <f>SUM(J197+J198+J199+J200)</f>
        <v>0</v>
      </c>
      <c r="K196" s="167">
        <f>SUM(K197+K198+K199+K200)</f>
        <v>0</v>
      </c>
      <c r="L196" s="174"/>
      <c r="M196" s="167">
        <f>SUM(M197+M198+M199+M200)</f>
        <v>0</v>
      </c>
      <c r="N196" s="167">
        <f>M196-K196</f>
        <v>0</v>
      </c>
      <c r="O196" s="175" t="str">
        <f>IF(K196=0,"-",N196/K196)</f>
        <v>-</v>
      </c>
      <c r="Y196" s="9"/>
      <c r="Z196" s="9"/>
      <c r="AA196" s="9"/>
    </row>
    <row r="197" spans="1:27" ht="24.75" customHeight="1" x14ac:dyDescent="0.15">
      <c r="A197" s="9"/>
      <c r="B197" s="73" t="s">
        <v>937</v>
      </c>
      <c r="C197" s="161" t="s">
        <v>137</v>
      </c>
      <c r="D197" s="100" t="s">
        <v>664</v>
      </c>
      <c r="E197" s="126" t="s">
        <v>665</v>
      </c>
      <c r="F197" s="149">
        <v>1</v>
      </c>
      <c r="G197" s="162"/>
      <c r="H197" s="163"/>
      <c r="I197" s="24" t="s">
        <v>662</v>
      </c>
      <c r="J197" s="79">
        <f t="shared" ref="J197:J200" si="74">SUM(F197*H197)</f>
        <v>0</v>
      </c>
      <c r="K197" s="101">
        <f t="shared" ref="K197:K200" si="75">IF(C197="YES / SI",J197,0)</f>
        <v>0</v>
      </c>
      <c r="L197" s="150"/>
      <c r="M197" s="165"/>
      <c r="N197" s="125"/>
      <c r="O197" s="125"/>
      <c r="Y197" s="9"/>
      <c r="Z197" s="9"/>
      <c r="AA197" s="9"/>
    </row>
    <row r="198" spans="1:27" ht="24.75" customHeight="1" x14ac:dyDescent="0.15">
      <c r="A198" s="9"/>
      <c r="B198" s="73" t="s">
        <v>938</v>
      </c>
      <c r="C198" s="161" t="s">
        <v>137</v>
      </c>
      <c r="D198" s="103" t="s">
        <v>667</v>
      </c>
      <c r="E198" s="127" t="s">
        <v>668</v>
      </c>
      <c r="F198" s="149">
        <v>1</v>
      </c>
      <c r="G198" s="162"/>
      <c r="H198" s="163"/>
      <c r="I198" s="24" t="s">
        <v>662</v>
      </c>
      <c r="J198" s="79">
        <f t="shared" si="74"/>
        <v>0</v>
      </c>
      <c r="K198" s="101">
        <f t="shared" si="75"/>
        <v>0</v>
      </c>
      <c r="L198" s="150"/>
      <c r="M198" s="165"/>
      <c r="N198" s="125"/>
      <c r="O198" s="125"/>
      <c r="Y198" s="9"/>
      <c r="Z198" s="9"/>
      <c r="AA198" s="9"/>
    </row>
    <row r="199" spans="1:27" ht="24.75" customHeight="1" x14ac:dyDescent="0.15">
      <c r="A199" s="9"/>
      <c r="B199" s="73" t="s">
        <v>939</v>
      </c>
      <c r="C199" s="161" t="s">
        <v>137</v>
      </c>
      <c r="D199" s="103" t="s">
        <v>670</v>
      </c>
      <c r="E199" s="127" t="s">
        <v>671</v>
      </c>
      <c r="F199" s="149">
        <v>1</v>
      </c>
      <c r="G199" s="162"/>
      <c r="H199" s="163"/>
      <c r="I199" s="24" t="s">
        <v>662</v>
      </c>
      <c r="J199" s="79">
        <f t="shared" si="74"/>
        <v>0</v>
      </c>
      <c r="K199" s="101">
        <f t="shared" si="75"/>
        <v>0</v>
      </c>
      <c r="L199" s="150"/>
      <c r="M199" s="165"/>
      <c r="N199" s="125"/>
      <c r="O199" s="125"/>
      <c r="Y199" s="9"/>
      <c r="Z199" s="9"/>
      <c r="AA199" s="9"/>
    </row>
    <row r="200" spans="1:27" ht="24.75" customHeight="1" x14ac:dyDescent="0.15">
      <c r="A200" s="9"/>
      <c r="B200" s="73" t="s">
        <v>940</v>
      </c>
      <c r="C200" s="161" t="s">
        <v>137</v>
      </c>
      <c r="D200" s="103" t="s">
        <v>673</v>
      </c>
      <c r="E200" s="127" t="s">
        <v>674</v>
      </c>
      <c r="F200" s="149">
        <v>1</v>
      </c>
      <c r="G200" s="162"/>
      <c r="H200" s="163"/>
      <c r="I200" s="24" t="s">
        <v>662</v>
      </c>
      <c r="J200" s="79">
        <f t="shared" si="74"/>
        <v>0</v>
      </c>
      <c r="K200" s="101">
        <f t="shared" si="75"/>
        <v>0</v>
      </c>
      <c r="L200" s="150"/>
      <c r="M200" s="165"/>
      <c r="N200" s="125"/>
      <c r="O200" s="125"/>
      <c r="Y200" s="9"/>
      <c r="Z200" s="9"/>
      <c r="AA200" s="9"/>
    </row>
    <row r="201" spans="1:27" ht="24.75" customHeight="1" x14ac:dyDescent="0.15">
      <c r="A201" s="9"/>
      <c r="B201" s="168" t="s">
        <v>941</v>
      </c>
      <c r="C201" s="169"/>
      <c r="D201" s="170" t="s">
        <v>942</v>
      </c>
      <c r="E201" s="170" t="s">
        <v>943</v>
      </c>
      <c r="F201" s="171"/>
      <c r="G201" s="172"/>
      <c r="H201" s="173"/>
      <c r="I201" s="174" t="s">
        <v>662</v>
      </c>
      <c r="J201" s="167">
        <f>SUM(J202+J203+J204+J205)</f>
        <v>0</v>
      </c>
      <c r="K201" s="167">
        <f>SUM(K202+K203+K204+K205)</f>
        <v>0</v>
      </c>
      <c r="L201" s="174"/>
      <c r="M201" s="167">
        <f>SUM(M202+M203+M204+M205)</f>
        <v>0</v>
      </c>
      <c r="N201" s="167">
        <f>M201-K201</f>
        <v>0</v>
      </c>
      <c r="O201" s="175" t="str">
        <f>IF(K201=0,"-",N201/K201)</f>
        <v>-</v>
      </c>
      <c r="Y201" s="9"/>
      <c r="Z201" s="9"/>
      <c r="AA201" s="9"/>
    </row>
    <row r="202" spans="1:27" ht="24.75" customHeight="1" x14ac:dyDescent="0.15">
      <c r="A202" s="9"/>
      <c r="B202" s="73" t="s">
        <v>944</v>
      </c>
      <c r="C202" s="161" t="s">
        <v>137</v>
      </c>
      <c r="D202" s="100" t="s">
        <v>664</v>
      </c>
      <c r="E202" s="126" t="s">
        <v>665</v>
      </c>
      <c r="F202" s="149">
        <v>1</v>
      </c>
      <c r="G202" s="162"/>
      <c r="H202" s="163"/>
      <c r="I202" s="24" t="s">
        <v>662</v>
      </c>
      <c r="J202" s="79">
        <f t="shared" ref="J202:J205" si="76">SUM(F202*H202)</f>
        <v>0</v>
      </c>
      <c r="K202" s="101">
        <f t="shared" ref="K202:K205" si="77">IF(C202="YES / SI",J202,0)</f>
        <v>0</v>
      </c>
      <c r="L202" s="150"/>
      <c r="M202" s="165"/>
      <c r="N202" s="125"/>
      <c r="O202" s="125"/>
      <c r="Y202" s="9"/>
      <c r="Z202" s="9"/>
      <c r="AA202" s="9"/>
    </row>
    <row r="203" spans="1:27" ht="24.75" customHeight="1" x14ac:dyDescent="0.15">
      <c r="A203" s="9"/>
      <c r="B203" s="73" t="s">
        <v>945</v>
      </c>
      <c r="C203" s="161" t="s">
        <v>137</v>
      </c>
      <c r="D203" s="103" t="s">
        <v>667</v>
      </c>
      <c r="E203" s="127" t="s">
        <v>668</v>
      </c>
      <c r="F203" s="149">
        <v>1</v>
      </c>
      <c r="G203" s="162"/>
      <c r="H203" s="163"/>
      <c r="I203" s="24" t="s">
        <v>662</v>
      </c>
      <c r="J203" s="79">
        <f t="shared" si="76"/>
        <v>0</v>
      </c>
      <c r="K203" s="101">
        <f t="shared" si="77"/>
        <v>0</v>
      </c>
      <c r="L203" s="150"/>
      <c r="M203" s="165"/>
      <c r="N203" s="125"/>
      <c r="O203" s="125"/>
      <c r="Y203" s="9"/>
      <c r="Z203" s="9"/>
      <c r="AA203" s="9"/>
    </row>
    <row r="204" spans="1:27" ht="24.75" customHeight="1" x14ac:dyDescent="0.15">
      <c r="A204" s="9"/>
      <c r="B204" s="73" t="s">
        <v>946</v>
      </c>
      <c r="C204" s="161" t="s">
        <v>137</v>
      </c>
      <c r="D204" s="103" t="s">
        <v>670</v>
      </c>
      <c r="E204" s="127" t="s">
        <v>671</v>
      </c>
      <c r="F204" s="149">
        <v>1</v>
      </c>
      <c r="G204" s="162"/>
      <c r="H204" s="163"/>
      <c r="I204" s="24" t="s">
        <v>662</v>
      </c>
      <c r="J204" s="79">
        <f t="shared" si="76"/>
        <v>0</v>
      </c>
      <c r="K204" s="101">
        <f t="shared" si="77"/>
        <v>0</v>
      </c>
      <c r="L204" s="150"/>
      <c r="M204" s="165"/>
      <c r="N204" s="125"/>
      <c r="O204" s="125"/>
      <c r="Y204" s="9"/>
      <c r="Z204" s="9"/>
      <c r="AA204" s="9"/>
    </row>
    <row r="205" spans="1:27" ht="24.75" customHeight="1" x14ac:dyDescent="0.15">
      <c r="A205" s="9"/>
      <c r="B205" s="73" t="s">
        <v>947</v>
      </c>
      <c r="C205" s="161" t="s">
        <v>137</v>
      </c>
      <c r="D205" s="103" t="s">
        <v>673</v>
      </c>
      <c r="E205" s="127" t="s">
        <v>674</v>
      </c>
      <c r="F205" s="149">
        <v>1</v>
      </c>
      <c r="G205" s="162"/>
      <c r="H205" s="163"/>
      <c r="I205" s="24" t="s">
        <v>662</v>
      </c>
      <c r="J205" s="79">
        <f t="shared" si="76"/>
        <v>0</v>
      </c>
      <c r="K205" s="101">
        <f t="shared" si="77"/>
        <v>0</v>
      </c>
      <c r="L205" s="150"/>
      <c r="M205" s="165"/>
      <c r="N205" s="125"/>
      <c r="O205" s="125"/>
      <c r="Y205" s="9"/>
      <c r="Z205" s="9"/>
      <c r="AA205" s="9"/>
    </row>
    <row r="206" spans="1:27" ht="24.75" customHeight="1" x14ac:dyDescent="0.15">
      <c r="A206" s="9"/>
      <c r="B206" s="168" t="s">
        <v>948</v>
      </c>
      <c r="C206" s="169"/>
      <c r="D206" s="170" t="s">
        <v>949</v>
      </c>
      <c r="E206" s="170" t="s">
        <v>950</v>
      </c>
      <c r="F206" s="171"/>
      <c r="G206" s="172"/>
      <c r="H206" s="173"/>
      <c r="I206" s="174" t="s">
        <v>662</v>
      </c>
      <c r="J206" s="167">
        <f>SUM(J207+J208+J209+J210)</f>
        <v>0</v>
      </c>
      <c r="K206" s="167">
        <f>SUM(K207+K208+K209+K210)</f>
        <v>0</v>
      </c>
      <c r="L206" s="174"/>
      <c r="M206" s="167">
        <f>SUM(M207+M208+M209+M210)</f>
        <v>0</v>
      </c>
      <c r="N206" s="167">
        <f>M206-K206</f>
        <v>0</v>
      </c>
      <c r="O206" s="175" t="str">
        <f>IF(K206=0,"-",N206/K206)</f>
        <v>-</v>
      </c>
      <c r="Y206" s="9"/>
      <c r="Z206" s="9"/>
      <c r="AA206" s="9"/>
    </row>
    <row r="207" spans="1:27" ht="24.75" customHeight="1" x14ac:dyDescent="0.15">
      <c r="A207" s="9"/>
      <c r="B207" s="73" t="s">
        <v>951</v>
      </c>
      <c r="C207" s="161" t="s">
        <v>137</v>
      </c>
      <c r="D207" s="100" t="s">
        <v>664</v>
      </c>
      <c r="E207" s="126" t="s">
        <v>665</v>
      </c>
      <c r="F207" s="149">
        <v>1</v>
      </c>
      <c r="G207" s="162"/>
      <c r="H207" s="163"/>
      <c r="I207" s="24" t="s">
        <v>662</v>
      </c>
      <c r="J207" s="79">
        <f t="shared" ref="J207:J210" si="78">SUM(F207*H207)</f>
        <v>0</v>
      </c>
      <c r="K207" s="101">
        <f t="shared" ref="K207:K210" si="79">IF(C207="YES / SI",J207,0)</f>
        <v>0</v>
      </c>
      <c r="L207" s="150"/>
      <c r="M207" s="165"/>
      <c r="N207" s="125"/>
      <c r="O207" s="125"/>
      <c r="Y207" s="9"/>
      <c r="Z207" s="9"/>
      <c r="AA207" s="9"/>
    </row>
    <row r="208" spans="1:27" ht="24.75" customHeight="1" x14ac:dyDescent="0.15">
      <c r="A208" s="9"/>
      <c r="B208" s="73" t="s">
        <v>952</v>
      </c>
      <c r="C208" s="161" t="s">
        <v>137</v>
      </c>
      <c r="D208" s="103" t="s">
        <v>667</v>
      </c>
      <c r="E208" s="127" t="s">
        <v>668</v>
      </c>
      <c r="F208" s="149">
        <v>1</v>
      </c>
      <c r="G208" s="162"/>
      <c r="H208" s="163"/>
      <c r="I208" s="24" t="s">
        <v>662</v>
      </c>
      <c r="J208" s="79">
        <f t="shared" si="78"/>
        <v>0</v>
      </c>
      <c r="K208" s="101">
        <f t="shared" si="79"/>
        <v>0</v>
      </c>
      <c r="L208" s="150"/>
      <c r="M208" s="165"/>
      <c r="N208" s="125"/>
      <c r="O208" s="125"/>
      <c r="Y208" s="9"/>
      <c r="Z208" s="9"/>
      <c r="AA208" s="9"/>
    </row>
    <row r="209" spans="1:27" ht="24.75" customHeight="1" x14ac:dyDescent="0.15">
      <c r="A209" s="9"/>
      <c r="B209" s="73" t="s">
        <v>953</v>
      </c>
      <c r="C209" s="161" t="s">
        <v>137</v>
      </c>
      <c r="D209" s="103" t="s">
        <v>670</v>
      </c>
      <c r="E209" s="127" t="s">
        <v>671</v>
      </c>
      <c r="F209" s="149">
        <v>1</v>
      </c>
      <c r="G209" s="162"/>
      <c r="H209" s="163"/>
      <c r="I209" s="24" t="s">
        <v>662</v>
      </c>
      <c r="J209" s="79">
        <f t="shared" si="78"/>
        <v>0</v>
      </c>
      <c r="K209" s="101">
        <f t="shared" si="79"/>
        <v>0</v>
      </c>
      <c r="L209" s="150"/>
      <c r="M209" s="165"/>
      <c r="N209" s="125"/>
      <c r="O209" s="125"/>
      <c r="Y209" s="9"/>
      <c r="Z209" s="9"/>
      <c r="AA209" s="9"/>
    </row>
    <row r="210" spans="1:27" ht="24.75" customHeight="1" x14ac:dyDescent="0.15">
      <c r="A210" s="9"/>
      <c r="B210" s="73" t="s">
        <v>954</v>
      </c>
      <c r="C210" s="161" t="s">
        <v>137</v>
      </c>
      <c r="D210" s="103" t="s">
        <v>673</v>
      </c>
      <c r="E210" s="127" t="s">
        <v>674</v>
      </c>
      <c r="F210" s="149">
        <v>1</v>
      </c>
      <c r="G210" s="162"/>
      <c r="H210" s="163"/>
      <c r="I210" s="24" t="s">
        <v>662</v>
      </c>
      <c r="J210" s="79">
        <f t="shared" si="78"/>
        <v>0</v>
      </c>
      <c r="K210" s="101">
        <f t="shared" si="79"/>
        <v>0</v>
      </c>
      <c r="L210" s="150"/>
      <c r="M210" s="165"/>
      <c r="N210" s="125"/>
      <c r="O210" s="125"/>
      <c r="Y210" s="9"/>
      <c r="Z210" s="9"/>
      <c r="AA210" s="9"/>
    </row>
    <row r="211" spans="1:27" ht="24.75" customHeight="1" x14ac:dyDescent="0.15">
      <c r="A211" s="9"/>
      <c r="B211" s="168" t="s">
        <v>955</v>
      </c>
      <c r="C211" s="169"/>
      <c r="D211" s="170" t="s">
        <v>956</v>
      </c>
      <c r="E211" s="170" t="s">
        <v>957</v>
      </c>
      <c r="F211" s="171"/>
      <c r="G211" s="172"/>
      <c r="H211" s="173"/>
      <c r="I211" s="174" t="s">
        <v>662</v>
      </c>
      <c r="J211" s="167">
        <f>SUM(J212+J213+J214+J215)</f>
        <v>0</v>
      </c>
      <c r="K211" s="167">
        <f>SUM(K212+K213+K214+K215)</f>
        <v>0</v>
      </c>
      <c r="L211" s="174"/>
      <c r="M211" s="167">
        <f>SUM(M212+M213+M214+M215)</f>
        <v>0</v>
      </c>
      <c r="N211" s="167">
        <f>M211-K211</f>
        <v>0</v>
      </c>
      <c r="O211" s="175" t="str">
        <f>IF(K211=0,"-",N211/K211)</f>
        <v>-</v>
      </c>
      <c r="Y211" s="9"/>
      <c r="Z211" s="9"/>
      <c r="AA211" s="9"/>
    </row>
    <row r="212" spans="1:27" ht="24.75" customHeight="1" x14ac:dyDescent="0.15">
      <c r="A212" s="9"/>
      <c r="B212" s="73" t="s">
        <v>958</v>
      </c>
      <c r="C212" s="161" t="s">
        <v>137</v>
      </c>
      <c r="D212" s="100" t="s">
        <v>664</v>
      </c>
      <c r="E212" s="126" t="s">
        <v>665</v>
      </c>
      <c r="F212" s="149">
        <v>1</v>
      </c>
      <c r="G212" s="162"/>
      <c r="H212" s="163"/>
      <c r="I212" s="24" t="s">
        <v>662</v>
      </c>
      <c r="J212" s="79">
        <f t="shared" ref="J212:J215" si="80">SUM(F212*H212)</f>
        <v>0</v>
      </c>
      <c r="K212" s="101">
        <f t="shared" ref="K212:K215" si="81">IF(C212="YES / SI",J212,0)</f>
        <v>0</v>
      </c>
      <c r="L212" s="150"/>
      <c r="M212" s="165"/>
      <c r="N212" s="125"/>
      <c r="O212" s="125"/>
      <c r="Y212" s="9"/>
      <c r="Z212" s="9"/>
      <c r="AA212" s="9"/>
    </row>
    <row r="213" spans="1:27" ht="24.75" customHeight="1" x14ac:dyDescent="0.15">
      <c r="A213" s="9"/>
      <c r="B213" s="73" t="s">
        <v>959</v>
      </c>
      <c r="C213" s="161" t="s">
        <v>137</v>
      </c>
      <c r="D213" s="103" t="s">
        <v>667</v>
      </c>
      <c r="E213" s="127" t="s">
        <v>668</v>
      </c>
      <c r="F213" s="149">
        <v>1</v>
      </c>
      <c r="G213" s="162"/>
      <c r="H213" s="163"/>
      <c r="I213" s="24" t="s">
        <v>662</v>
      </c>
      <c r="J213" s="79">
        <f t="shared" si="80"/>
        <v>0</v>
      </c>
      <c r="K213" s="101">
        <f t="shared" si="81"/>
        <v>0</v>
      </c>
      <c r="L213" s="150"/>
      <c r="M213" s="165"/>
      <c r="N213" s="125"/>
      <c r="O213" s="125"/>
      <c r="Y213" s="9"/>
      <c r="Z213" s="9"/>
      <c r="AA213" s="9"/>
    </row>
    <row r="214" spans="1:27" ht="24.75" customHeight="1" x14ac:dyDescent="0.15">
      <c r="A214" s="9"/>
      <c r="B214" s="73" t="s">
        <v>960</v>
      </c>
      <c r="C214" s="161" t="s">
        <v>137</v>
      </c>
      <c r="D214" s="103" t="s">
        <v>670</v>
      </c>
      <c r="E214" s="127" t="s">
        <v>671</v>
      </c>
      <c r="F214" s="149">
        <v>1</v>
      </c>
      <c r="G214" s="162"/>
      <c r="H214" s="163"/>
      <c r="I214" s="24" t="s">
        <v>662</v>
      </c>
      <c r="J214" s="79">
        <f t="shared" si="80"/>
        <v>0</v>
      </c>
      <c r="K214" s="101">
        <f t="shared" si="81"/>
        <v>0</v>
      </c>
      <c r="L214" s="150"/>
      <c r="M214" s="165"/>
      <c r="N214" s="125"/>
      <c r="O214" s="125"/>
      <c r="Y214" s="9"/>
      <c r="Z214" s="9"/>
      <c r="AA214" s="9"/>
    </row>
    <row r="215" spans="1:27" ht="24.75" customHeight="1" x14ac:dyDescent="0.15">
      <c r="A215" s="9"/>
      <c r="B215" s="73" t="s">
        <v>961</v>
      </c>
      <c r="C215" s="161" t="s">
        <v>137</v>
      </c>
      <c r="D215" s="103" t="s">
        <v>673</v>
      </c>
      <c r="E215" s="127" t="s">
        <v>674</v>
      </c>
      <c r="F215" s="149">
        <v>1</v>
      </c>
      <c r="G215" s="162"/>
      <c r="H215" s="163"/>
      <c r="I215" s="24" t="s">
        <v>662</v>
      </c>
      <c r="J215" s="79">
        <f t="shared" si="80"/>
        <v>0</v>
      </c>
      <c r="K215" s="101">
        <f t="shared" si="81"/>
        <v>0</v>
      </c>
      <c r="L215" s="150"/>
      <c r="M215" s="165"/>
      <c r="N215" s="125"/>
      <c r="O215" s="125"/>
      <c r="Y215" s="9"/>
      <c r="Z215" s="9"/>
      <c r="AA215" s="9"/>
    </row>
    <row r="216" spans="1:27" ht="24.75" customHeight="1" x14ac:dyDescent="0.15">
      <c r="A216" s="9"/>
      <c r="B216" s="168" t="s">
        <v>962</v>
      </c>
      <c r="C216" s="169"/>
      <c r="D216" s="170" t="s">
        <v>963</v>
      </c>
      <c r="E216" s="170" t="s">
        <v>964</v>
      </c>
      <c r="F216" s="171"/>
      <c r="G216" s="172"/>
      <c r="H216" s="173"/>
      <c r="I216" s="174" t="s">
        <v>662</v>
      </c>
      <c r="J216" s="167">
        <f>SUM(J217+J218+J219+J220)</f>
        <v>0</v>
      </c>
      <c r="K216" s="167">
        <f>SUM(K217+K218+K219+K220)</f>
        <v>0</v>
      </c>
      <c r="L216" s="174"/>
      <c r="M216" s="167">
        <f>SUM(M217+M218+M219+M220)</f>
        <v>0</v>
      </c>
      <c r="N216" s="167">
        <f>M216-K216</f>
        <v>0</v>
      </c>
      <c r="O216" s="175" t="str">
        <f>IF(K216=0,"-",N216/K216)</f>
        <v>-</v>
      </c>
      <c r="Y216" s="9"/>
      <c r="Z216" s="9"/>
      <c r="AA216" s="9"/>
    </row>
    <row r="217" spans="1:27" ht="24.75" customHeight="1" x14ac:dyDescent="0.15">
      <c r="A217" s="9"/>
      <c r="B217" s="73" t="s">
        <v>965</v>
      </c>
      <c r="C217" s="161" t="s">
        <v>137</v>
      </c>
      <c r="D217" s="100" t="s">
        <v>664</v>
      </c>
      <c r="E217" s="126" t="s">
        <v>665</v>
      </c>
      <c r="F217" s="149">
        <v>1</v>
      </c>
      <c r="G217" s="162"/>
      <c r="H217" s="163"/>
      <c r="I217" s="24" t="s">
        <v>662</v>
      </c>
      <c r="J217" s="79">
        <f t="shared" ref="J217:J220" si="82">SUM(F217*H217)</f>
        <v>0</v>
      </c>
      <c r="K217" s="101">
        <f t="shared" ref="K217:K220" si="83">IF(C217="YES / SI",J217,0)</f>
        <v>0</v>
      </c>
      <c r="L217" s="150"/>
      <c r="M217" s="165"/>
      <c r="N217" s="125"/>
      <c r="O217" s="125"/>
      <c r="Y217" s="9"/>
      <c r="Z217" s="9"/>
      <c r="AA217" s="9"/>
    </row>
    <row r="218" spans="1:27" ht="24.75" customHeight="1" x14ac:dyDescent="0.15">
      <c r="A218" s="9"/>
      <c r="B218" s="73" t="s">
        <v>966</v>
      </c>
      <c r="C218" s="161" t="s">
        <v>137</v>
      </c>
      <c r="D218" s="103" t="s">
        <v>667</v>
      </c>
      <c r="E218" s="127" t="s">
        <v>668</v>
      </c>
      <c r="F218" s="149">
        <v>1</v>
      </c>
      <c r="G218" s="162"/>
      <c r="H218" s="163"/>
      <c r="I218" s="24" t="s">
        <v>662</v>
      </c>
      <c r="J218" s="79">
        <f t="shared" si="82"/>
        <v>0</v>
      </c>
      <c r="K218" s="101">
        <f t="shared" si="83"/>
        <v>0</v>
      </c>
      <c r="L218" s="150"/>
      <c r="M218" s="165"/>
      <c r="N218" s="125"/>
      <c r="O218" s="125"/>
      <c r="Y218" s="9"/>
      <c r="Z218" s="9"/>
      <c r="AA218" s="9"/>
    </row>
    <row r="219" spans="1:27" ht="24.75" customHeight="1" x14ac:dyDescent="0.15">
      <c r="A219" s="9"/>
      <c r="B219" s="73" t="s">
        <v>967</v>
      </c>
      <c r="C219" s="161" t="s">
        <v>137</v>
      </c>
      <c r="D219" s="103" t="s">
        <v>670</v>
      </c>
      <c r="E219" s="127" t="s">
        <v>671</v>
      </c>
      <c r="F219" s="149">
        <v>1</v>
      </c>
      <c r="G219" s="162"/>
      <c r="H219" s="163"/>
      <c r="I219" s="24" t="s">
        <v>662</v>
      </c>
      <c r="J219" s="79">
        <f t="shared" si="82"/>
        <v>0</v>
      </c>
      <c r="K219" s="101">
        <f t="shared" si="83"/>
        <v>0</v>
      </c>
      <c r="L219" s="150"/>
      <c r="M219" s="165"/>
      <c r="N219" s="125"/>
      <c r="O219" s="125"/>
      <c r="Y219" s="9"/>
      <c r="Z219" s="9"/>
      <c r="AA219" s="9"/>
    </row>
    <row r="220" spans="1:27" ht="24.75" customHeight="1" x14ac:dyDescent="0.15">
      <c r="A220" s="9"/>
      <c r="B220" s="73" t="s">
        <v>968</v>
      </c>
      <c r="C220" s="161" t="s">
        <v>137</v>
      </c>
      <c r="D220" s="103" t="s">
        <v>673</v>
      </c>
      <c r="E220" s="127" t="s">
        <v>674</v>
      </c>
      <c r="F220" s="149">
        <v>1</v>
      </c>
      <c r="G220" s="162"/>
      <c r="H220" s="163"/>
      <c r="I220" s="24" t="s">
        <v>662</v>
      </c>
      <c r="J220" s="79">
        <f t="shared" si="82"/>
        <v>0</v>
      </c>
      <c r="K220" s="101">
        <f t="shared" si="83"/>
        <v>0</v>
      </c>
      <c r="L220" s="150"/>
      <c r="M220" s="165"/>
      <c r="N220" s="125"/>
      <c r="O220" s="125"/>
      <c r="Y220" s="9"/>
      <c r="Z220" s="9"/>
      <c r="AA220" s="9"/>
    </row>
    <row r="221" spans="1:27" ht="24.75" customHeight="1" x14ac:dyDescent="0.15">
      <c r="A221" s="9"/>
      <c r="B221" s="168" t="s">
        <v>969</v>
      </c>
      <c r="C221" s="169"/>
      <c r="D221" s="170" t="s">
        <v>970</v>
      </c>
      <c r="E221" s="170" t="s">
        <v>971</v>
      </c>
      <c r="F221" s="171"/>
      <c r="G221" s="172"/>
      <c r="H221" s="173"/>
      <c r="I221" s="174" t="s">
        <v>662</v>
      </c>
      <c r="J221" s="167">
        <f>SUM(J222+J223+J224+J225)</f>
        <v>0</v>
      </c>
      <c r="K221" s="167">
        <f>SUM(K222+K223+K224+K225)</f>
        <v>0</v>
      </c>
      <c r="L221" s="174"/>
      <c r="M221" s="167">
        <f>SUM(M222+M223+M224+M225)</f>
        <v>0</v>
      </c>
      <c r="N221" s="167">
        <f>M221-K221</f>
        <v>0</v>
      </c>
      <c r="O221" s="175" t="str">
        <f>IF(K221=0,"-",N221/K221)</f>
        <v>-</v>
      </c>
      <c r="Y221" s="9"/>
      <c r="Z221" s="9"/>
      <c r="AA221" s="9"/>
    </row>
    <row r="222" spans="1:27" ht="24.75" customHeight="1" x14ac:dyDescent="0.15">
      <c r="A222" s="9"/>
      <c r="B222" s="73" t="s">
        <v>972</v>
      </c>
      <c r="C222" s="161" t="s">
        <v>137</v>
      </c>
      <c r="D222" s="100" t="s">
        <v>664</v>
      </c>
      <c r="E222" s="126" t="s">
        <v>665</v>
      </c>
      <c r="F222" s="149">
        <v>1</v>
      </c>
      <c r="G222" s="162"/>
      <c r="H222" s="163"/>
      <c r="I222" s="24" t="s">
        <v>662</v>
      </c>
      <c r="J222" s="79">
        <f t="shared" ref="J222:J225" si="84">SUM(F222*H222)</f>
        <v>0</v>
      </c>
      <c r="K222" s="101">
        <f t="shared" ref="K222:K225" si="85">IF(C222="YES / SI",J222,0)</f>
        <v>0</v>
      </c>
      <c r="L222" s="150"/>
      <c r="M222" s="165"/>
      <c r="N222" s="125"/>
      <c r="O222" s="125"/>
      <c r="Y222" s="9"/>
      <c r="Z222" s="9"/>
      <c r="AA222" s="9"/>
    </row>
    <row r="223" spans="1:27" ht="24.75" customHeight="1" x14ac:dyDescent="0.15">
      <c r="A223" s="9"/>
      <c r="B223" s="73" t="s">
        <v>973</v>
      </c>
      <c r="C223" s="161" t="s">
        <v>137</v>
      </c>
      <c r="D223" s="103" t="s">
        <v>667</v>
      </c>
      <c r="E223" s="127" t="s">
        <v>668</v>
      </c>
      <c r="F223" s="149">
        <v>1</v>
      </c>
      <c r="G223" s="162"/>
      <c r="H223" s="163"/>
      <c r="I223" s="24" t="s">
        <v>662</v>
      </c>
      <c r="J223" s="79">
        <f t="shared" si="84"/>
        <v>0</v>
      </c>
      <c r="K223" s="101">
        <f t="shared" si="85"/>
        <v>0</v>
      </c>
      <c r="L223" s="150"/>
      <c r="M223" s="165"/>
      <c r="N223" s="125"/>
      <c r="O223" s="125"/>
      <c r="Y223" s="9"/>
      <c r="Z223" s="9"/>
      <c r="AA223" s="9"/>
    </row>
    <row r="224" spans="1:27" ht="24.75" customHeight="1" x14ac:dyDescent="0.15">
      <c r="A224" s="9"/>
      <c r="B224" s="73" t="s">
        <v>974</v>
      </c>
      <c r="C224" s="161" t="s">
        <v>137</v>
      </c>
      <c r="D224" s="103" t="s">
        <v>670</v>
      </c>
      <c r="E224" s="127" t="s">
        <v>671</v>
      </c>
      <c r="F224" s="149">
        <v>1</v>
      </c>
      <c r="G224" s="162"/>
      <c r="H224" s="163"/>
      <c r="I224" s="24" t="s">
        <v>662</v>
      </c>
      <c r="J224" s="79">
        <f t="shared" si="84"/>
        <v>0</v>
      </c>
      <c r="K224" s="101">
        <f t="shared" si="85"/>
        <v>0</v>
      </c>
      <c r="L224" s="150"/>
      <c r="M224" s="165"/>
      <c r="N224" s="125"/>
      <c r="O224" s="125"/>
      <c r="Y224" s="9"/>
      <c r="Z224" s="9"/>
      <c r="AA224" s="9"/>
    </row>
    <row r="225" spans="1:27" ht="24.75" customHeight="1" x14ac:dyDescent="0.15">
      <c r="A225" s="9"/>
      <c r="B225" s="73" t="s">
        <v>975</v>
      </c>
      <c r="C225" s="161" t="s">
        <v>137</v>
      </c>
      <c r="D225" s="103" t="s">
        <v>673</v>
      </c>
      <c r="E225" s="127" t="s">
        <v>674</v>
      </c>
      <c r="F225" s="149">
        <v>1</v>
      </c>
      <c r="G225" s="162"/>
      <c r="H225" s="163"/>
      <c r="I225" s="24" t="s">
        <v>662</v>
      </c>
      <c r="J225" s="79">
        <f t="shared" si="84"/>
        <v>0</v>
      </c>
      <c r="K225" s="101">
        <f t="shared" si="85"/>
        <v>0</v>
      </c>
      <c r="L225" s="150"/>
      <c r="M225" s="165"/>
      <c r="N225" s="125"/>
      <c r="O225" s="125"/>
      <c r="Y225" s="9"/>
      <c r="Z225" s="9"/>
      <c r="AA225" s="9"/>
    </row>
    <row r="226" spans="1:27" ht="24.75" customHeight="1" x14ac:dyDescent="0.15">
      <c r="A226" s="9"/>
      <c r="B226" s="168" t="s">
        <v>976</v>
      </c>
      <c r="C226" s="169"/>
      <c r="D226" s="170" t="s">
        <v>977</v>
      </c>
      <c r="E226" s="170" t="s">
        <v>978</v>
      </c>
      <c r="F226" s="171"/>
      <c r="G226" s="172"/>
      <c r="H226" s="173"/>
      <c r="I226" s="174" t="s">
        <v>662</v>
      </c>
      <c r="J226" s="167">
        <f>SUM(J227+J228+J229+J230)</f>
        <v>0</v>
      </c>
      <c r="K226" s="167">
        <f>SUM(K227+K228+K229+K230)</f>
        <v>0</v>
      </c>
      <c r="L226" s="174"/>
      <c r="M226" s="167">
        <f>SUM(M227+M228+M229+M230)</f>
        <v>0</v>
      </c>
      <c r="N226" s="167">
        <f>M226-K226</f>
        <v>0</v>
      </c>
      <c r="O226" s="175" t="str">
        <f>IF(K226=0,"-",N226/K226)</f>
        <v>-</v>
      </c>
      <c r="Y226" s="9"/>
      <c r="Z226" s="9"/>
      <c r="AA226" s="9"/>
    </row>
    <row r="227" spans="1:27" ht="24.75" customHeight="1" x14ac:dyDescent="0.15">
      <c r="A227" s="9"/>
      <c r="B227" s="73" t="s">
        <v>979</v>
      </c>
      <c r="C227" s="161" t="s">
        <v>137</v>
      </c>
      <c r="D227" s="100" t="s">
        <v>664</v>
      </c>
      <c r="E227" s="126" t="s">
        <v>665</v>
      </c>
      <c r="F227" s="149">
        <v>1</v>
      </c>
      <c r="G227" s="162"/>
      <c r="H227" s="163"/>
      <c r="I227" s="24" t="s">
        <v>662</v>
      </c>
      <c r="J227" s="79">
        <f t="shared" ref="J227:J230" si="86">SUM(F227*H227)</f>
        <v>0</v>
      </c>
      <c r="K227" s="101">
        <f t="shared" ref="K227:K230" si="87">IF(C227="YES / SI",J227,0)</f>
        <v>0</v>
      </c>
      <c r="L227" s="150"/>
      <c r="M227" s="165"/>
      <c r="N227" s="125"/>
      <c r="O227" s="125"/>
      <c r="Y227" s="9"/>
      <c r="Z227" s="9"/>
      <c r="AA227" s="9"/>
    </row>
    <row r="228" spans="1:27" ht="24.75" customHeight="1" x14ac:dyDescent="0.15">
      <c r="A228" s="9"/>
      <c r="B228" s="73" t="s">
        <v>980</v>
      </c>
      <c r="C228" s="161" t="s">
        <v>137</v>
      </c>
      <c r="D228" s="103" t="s">
        <v>667</v>
      </c>
      <c r="E228" s="127" t="s">
        <v>668</v>
      </c>
      <c r="F228" s="149">
        <v>1</v>
      </c>
      <c r="G228" s="162"/>
      <c r="H228" s="163"/>
      <c r="I228" s="24" t="s">
        <v>662</v>
      </c>
      <c r="J228" s="79">
        <f t="shared" si="86"/>
        <v>0</v>
      </c>
      <c r="K228" s="101">
        <f t="shared" si="87"/>
        <v>0</v>
      </c>
      <c r="L228" s="150"/>
      <c r="M228" s="165"/>
      <c r="N228" s="125"/>
      <c r="O228" s="125"/>
      <c r="Y228" s="9"/>
      <c r="Z228" s="9"/>
      <c r="AA228" s="9"/>
    </row>
    <row r="229" spans="1:27" ht="24.75" customHeight="1" x14ac:dyDescent="0.15">
      <c r="A229" s="9"/>
      <c r="B229" s="73" t="s">
        <v>981</v>
      </c>
      <c r="C229" s="161" t="s">
        <v>137</v>
      </c>
      <c r="D229" s="103" t="s">
        <v>670</v>
      </c>
      <c r="E229" s="127" t="s">
        <v>671</v>
      </c>
      <c r="F229" s="149">
        <v>1</v>
      </c>
      <c r="G229" s="162"/>
      <c r="H229" s="163"/>
      <c r="I229" s="24" t="s">
        <v>662</v>
      </c>
      <c r="J229" s="79">
        <f t="shared" si="86"/>
        <v>0</v>
      </c>
      <c r="K229" s="101">
        <f t="shared" si="87"/>
        <v>0</v>
      </c>
      <c r="L229" s="150"/>
      <c r="M229" s="165"/>
      <c r="N229" s="125"/>
      <c r="O229" s="125"/>
      <c r="Y229" s="9"/>
      <c r="Z229" s="9"/>
      <c r="AA229" s="9"/>
    </row>
    <row r="230" spans="1:27" ht="24.75" customHeight="1" x14ac:dyDescent="0.15">
      <c r="A230" s="9"/>
      <c r="B230" s="73" t="s">
        <v>982</v>
      </c>
      <c r="C230" s="161" t="s">
        <v>137</v>
      </c>
      <c r="D230" s="103" t="s">
        <v>673</v>
      </c>
      <c r="E230" s="127" t="s">
        <v>674</v>
      </c>
      <c r="F230" s="149">
        <v>1</v>
      </c>
      <c r="G230" s="162"/>
      <c r="H230" s="163"/>
      <c r="I230" s="24" t="s">
        <v>662</v>
      </c>
      <c r="J230" s="79">
        <f t="shared" si="86"/>
        <v>0</v>
      </c>
      <c r="K230" s="101">
        <f t="shared" si="87"/>
        <v>0</v>
      </c>
      <c r="L230" s="150"/>
      <c r="M230" s="165"/>
      <c r="N230" s="125"/>
      <c r="O230" s="125"/>
      <c r="Y230" s="9"/>
      <c r="Z230" s="9"/>
      <c r="AA230" s="9"/>
    </row>
    <row r="231" spans="1:27" ht="24.75" customHeight="1" x14ac:dyDescent="0.15">
      <c r="A231" s="9"/>
      <c r="B231" s="168" t="s">
        <v>983</v>
      </c>
      <c r="C231" s="169"/>
      <c r="D231" s="170" t="s">
        <v>984</v>
      </c>
      <c r="E231" s="170" t="s">
        <v>985</v>
      </c>
      <c r="F231" s="171"/>
      <c r="G231" s="172"/>
      <c r="H231" s="173"/>
      <c r="I231" s="174" t="s">
        <v>662</v>
      </c>
      <c r="J231" s="167">
        <f>SUM(J232+J233+J234+J235)</f>
        <v>0</v>
      </c>
      <c r="K231" s="167">
        <f>SUM(K232+K233+K234+K235)</f>
        <v>0</v>
      </c>
      <c r="L231" s="174"/>
      <c r="M231" s="167">
        <f>SUM(M232+M233+M234+M235)</f>
        <v>0</v>
      </c>
      <c r="N231" s="167">
        <f>M231-K231</f>
        <v>0</v>
      </c>
      <c r="O231" s="175" t="str">
        <f>IF(K231=0,"-",N231/K231)</f>
        <v>-</v>
      </c>
      <c r="Y231" s="9"/>
      <c r="Z231" s="9"/>
      <c r="AA231" s="9"/>
    </row>
    <row r="232" spans="1:27" ht="24.75" customHeight="1" x14ac:dyDescent="0.15">
      <c r="A232" s="9"/>
      <c r="B232" s="73" t="s">
        <v>986</v>
      </c>
      <c r="C232" s="161" t="s">
        <v>137</v>
      </c>
      <c r="D232" s="100" t="s">
        <v>664</v>
      </c>
      <c r="E232" s="126" t="s">
        <v>665</v>
      </c>
      <c r="F232" s="149">
        <v>1</v>
      </c>
      <c r="G232" s="162"/>
      <c r="H232" s="163"/>
      <c r="I232" s="24" t="s">
        <v>662</v>
      </c>
      <c r="J232" s="79">
        <f t="shared" ref="J232:J235" si="88">SUM(F232*H232)</f>
        <v>0</v>
      </c>
      <c r="K232" s="101">
        <f t="shared" ref="K232:K235" si="89">IF(C232="YES / SI",J232,0)</f>
        <v>0</v>
      </c>
      <c r="L232" s="150"/>
      <c r="M232" s="165"/>
      <c r="N232" s="125"/>
      <c r="O232" s="125"/>
      <c r="Y232" s="9"/>
      <c r="Z232" s="9"/>
      <c r="AA232" s="9"/>
    </row>
    <row r="233" spans="1:27" ht="24.75" customHeight="1" x14ac:dyDescent="0.15">
      <c r="A233" s="9"/>
      <c r="B233" s="73" t="s">
        <v>987</v>
      </c>
      <c r="C233" s="161" t="s">
        <v>137</v>
      </c>
      <c r="D233" s="103" t="s">
        <v>667</v>
      </c>
      <c r="E233" s="127" t="s">
        <v>668</v>
      </c>
      <c r="F233" s="149">
        <v>1</v>
      </c>
      <c r="G233" s="162"/>
      <c r="H233" s="163"/>
      <c r="I233" s="24" t="s">
        <v>662</v>
      </c>
      <c r="J233" s="79">
        <f t="shared" si="88"/>
        <v>0</v>
      </c>
      <c r="K233" s="101">
        <f t="shared" si="89"/>
        <v>0</v>
      </c>
      <c r="L233" s="150"/>
      <c r="M233" s="165"/>
      <c r="N233" s="125"/>
      <c r="O233" s="125"/>
      <c r="Y233" s="9"/>
      <c r="Z233" s="9"/>
      <c r="AA233" s="9"/>
    </row>
    <row r="234" spans="1:27" ht="24.75" customHeight="1" x14ac:dyDescent="0.15">
      <c r="A234" s="9"/>
      <c r="B234" s="73" t="s">
        <v>988</v>
      </c>
      <c r="C234" s="161" t="s">
        <v>137</v>
      </c>
      <c r="D234" s="103" t="s">
        <v>670</v>
      </c>
      <c r="E234" s="127" t="s">
        <v>671</v>
      </c>
      <c r="F234" s="149">
        <v>1</v>
      </c>
      <c r="G234" s="162"/>
      <c r="H234" s="163"/>
      <c r="I234" s="24" t="s">
        <v>662</v>
      </c>
      <c r="J234" s="79">
        <f t="shared" si="88"/>
        <v>0</v>
      </c>
      <c r="K234" s="101">
        <f t="shared" si="89"/>
        <v>0</v>
      </c>
      <c r="L234" s="150"/>
      <c r="M234" s="165"/>
      <c r="N234" s="125"/>
      <c r="O234" s="125"/>
      <c r="Y234" s="9"/>
      <c r="Z234" s="9"/>
      <c r="AA234" s="9"/>
    </row>
    <row r="235" spans="1:27" ht="24.75" customHeight="1" x14ac:dyDescent="0.15">
      <c r="A235" s="9"/>
      <c r="B235" s="73" t="s">
        <v>989</v>
      </c>
      <c r="C235" s="161" t="s">
        <v>137</v>
      </c>
      <c r="D235" s="103" t="s">
        <v>673</v>
      </c>
      <c r="E235" s="127" t="s">
        <v>674</v>
      </c>
      <c r="F235" s="149">
        <v>1</v>
      </c>
      <c r="G235" s="162"/>
      <c r="H235" s="163"/>
      <c r="I235" s="24" t="s">
        <v>662</v>
      </c>
      <c r="J235" s="79">
        <f t="shared" si="88"/>
        <v>0</v>
      </c>
      <c r="K235" s="101">
        <f t="shared" si="89"/>
        <v>0</v>
      </c>
      <c r="L235" s="150"/>
      <c r="M235" s="165"/>
      <c r="N235" s="125"/>
      <c r="O235" s="125"/>
      <c r="Y235" s="9"/>
      <c r="Z235" s="9"/>
      <c r="AA235" s="9"/>
    </row>
    <row r="236" spans="1:27" ht="24.75" customHeight="1" x14ac:dyDescent="0.15">
      <c r="A236" s="9"/>
      <c r="B236" s="168" t="s">
        <v>990</v>
      </c>
      <c r="C236" s="169"/>
      <c r="D236" s="170" t="s">
        <v>991</v>
      </c>
      <c r="E236" s="170" t="s">
        <v>992</v>
      </c>
      <c r="F236" s="171"/>
      <c r="G236" s="172"/>
      <c r="H236" s="173"/>
      <c r="I236" s="174" t="s">
        <v>662</v>
      </c>
      <c r="J236" s="167">
        <f>SUM(J237+J238+J239+J240)</f>
        <v>0</v>
      </c>
      <c r="K236" s="167">
        <f>SUM(K237+K238+K239+K240)</f>
        <v>0</v>
      </c>
      <c r="L236" s="174"/>
      <c r="M236" s="167">
        <f>SUM(M237+M238+M239+M240)</f>
        <v>0</v>
      </c>
      <c r="N236" s="167">
        <f>M236-K236</f>
        <v>0</v>
      </c>
      <c r="O236" s="175" t="str">
        <f>IF(K236=0,"-",N236/K236)</f>
        <v>-</v>
      </c>
      <c r="Y236" s="9"/>
      <c r="Z236" s="9"/>
      <c r="AA236" s="9"/>
    </row>
    <row r="237" spans="1:27" ht="24.75" customHeight="1" x14ac:dyDescent="0.15">
      <c r="A237" s="9"/>
      <c r="B237" s="73" t="s">
        <v>993</v>
      </c>
      <c r="C237" s="161" t="s">
        <v>137</v>
      </c>
      <c r="D237" s="100" t="s">
        <v>664</v>
      </c>
      <c r="E237" s="126" t="s">
        <v>665</v>
      </c>
      <c r="F237" s="149">
        <v>1</v>
      </c>
      <c r="G237" s="162"/>
      <c r="H237" s="163"/>
      <c r="I237" s="24" t="s">
        <v>662</v>
      </c>
      <c r="J237" s="79">
        <f t="shared" ref="J237:J240" si="90">SUM(F237*H237)</f>
        <v>0</v>
      </c>
      <c r="K237" s="101">
        <f t="shared" ref="K237:K240" si="91">IF(C237="YES / SI",J237,0)</f>
        <v>0</v>
      </c>
      <c r="L237" s="150"/>
      <c r="M237" s="165"/>
      <c r="N237" s="125"/>
      <c r="O237" s="125"/>
      <c r="Y237" s="9"/>
      <c r="Z237" s="9"/>
      <c r="AA237" s="9"/>
    </row>
    <row r="238" spans="1:27" ht="24.75" customHeight="1" x14ac:dyDescent="0.15">
      <c r="A238" s="9"/>
      <c r="B238" s="73" t="s">
        <v>994</v>
      </c>
      <c r="C238" s="161" t="s">
        <v>137</v>
      </c>
      <c r="D238" s="103" t="s">
        <v>667</v>
      </c>
      <c r="E238" s="127" t="s">
        <v>668</v>
      </c>
      <c r="F238" s="149">
        <v>1</v>
      </c>
      <c r="G238" s="162"/>
      <c r="H238" s="163"/>
      <c r="I238" s="24" t="s">
        <v>662</v>
      </c>
      <c r="J238" s="79">
        <f t="shared" si="90"/>
        <v>0</v>
      </c>
      <c r="K238" s="101">
        <f t="shared" si="91"/>
        <v>0</v>
      </c>
      <c r="L238" s="150"/>
      <c r="M238" s="165"/>
      <c r="N238" s="125"/>
      <c r="O238" s="125"/>
      <c r="Y238" s="9"/>
      <c r="Z238" s="9"/>
      <c r="AA238" s="9"/>
    </row>
    <row r="239" spans="1:27" ht="24.75" customHeight="1" x14ac:dyDescent="0.15">
      <c r="A239" s="9"/>
      <c r="B239" s="73" t="s">
        <v>995</v>
      </c>
      <c r="C239" s="161" t="s">
        <v>137</v>
      </c>
      <c r="D239" s="103" t="s">
        <v>670</v>
      </c>
      <c r="E239" s="127" t="s">
        <v>671</v>
      </c>
      <c r="F239" s="149">
        <v>1</v>
      </c>
      <c r="G239" s="162"/>
      <c r="H239" s="163"/>
      <c r="I239" s="24" t="s">
        <v>662</v>
      </c>
      <c r="J239" s="79">
        <f t="shared" si="90"/>
        <v>0</v>
      </c>
      <c r="K239" s="101">
        <f t="shared" si="91"/>
        <v>0</v>
      </c>
      <c r="L239" s="150"/>
      <c r="M239" s="165"/>
      <c r="N239" s="125"/>
      <c r="O239" s="125"/>
      <c r="Y239" s="9"/>
      <c r="Z239" s="9"/>
      <c r="AA239" s="9"/>
    </row>
    <row r="240" spans="1:27" ht="24.75" customHeight="1" x14ac:dyDescent="0.15">
      <c r="A240" s="9"/>
      <c r="B240" s="73" t="s">
        <v>996</v>
      </c>
      <c r="C240" s="161" t="s">
        <v>137</v>
      </c>
      <c r="D240" s="103" t="s">
        <v>673</v>
      </c>
      <c r="E240" s="127" t="s">
        <v>674</v>
      </c>
      <c r="F240" s="149">
        <v>1</v>
      </c>
      <c r="G240" s="162"/>
      <c r="H240" s="163"/>
      <c r="I240" s="24" t="s">
        <v>662</v>
      </c>
      <c r="J240" s="79">
        <f t="shared" si="90"/>
        <v>0</v>
      </c>
      <c r="K240" s="101">
        <f t="shared" si="91"/>
        <v>0</v>
      </c>
      <c r="L240" s="150"/>
      <c r="M240" s="165"/>
      <c r="N240" s="125"/>
      <c r="O240" s="125"/>
      <c r="Y240" s="9"/>
      <c r="Z240" s="9"/>
      <c r="AA240" s="9"/>
    </row>
    <row r="241" spans="1:27" ht="24.75" customHeight="1" x14ac:dyDescent="0.15">
      <c r="A241" s="9"/>
      <c r="B241" s="168" t="s">
        <v>997</v>
      </c>
      <c r="C241" s="169"/>
      <c r="D241" s="170" t="s">
        <v>998</v>
      </c>
      <c r="E241" s="170" t="s">
        <v>999</v>
      </c>
      <c r="F241" s="171"/>
      <c r="G241" s="172"/>
      <c r="H241" s="173"/>
      <c r="I241" s="174" t="s">
        <v>662</v>
      </c>
      <c r="J241" s="167">
        <f>SUM(J242+J243+J244+J245)</f>
        <v>0</v>
      </c>
      <c r="K241" s="167">
        <f>SUM(K242+K243+K244+K245)</f>
        <v>0</v>
      </c>
      <c r="L241" s="174"/>
      <c r="M241" s="167">
        <f>SUM(M242+M243+M244+M245)</f>
        <v>0</v>
      </c>
      <c r="N241" s="167">
        <f>M241-K241</f>
        <v>0</v>
      </c>
      <c r="O241" s="175" t="str">
        <f>IF(K241=0,"-",N241/K241)</f>
        <v>-</v>
      </c>
      <c r="Y241" s="9"/>
      <c r="Z241" s="9"/>
      <c r="AA241" s="9"/>
    </row>
    <row r="242" spans="1:27" ht="24.75" customHeight="1" x14ac:dyDescent="0.15">
      <c r="A242" s="9"/>
      <c r="B242" s="73" t="s">
        <v>1000</v>
      </c>
      <c r="C242" s="161" t="s">
        <v>137</v>
      </c>
      <c r="D242" s="100" t="s">
        <v>664</v>
      </c>
      <c r="E242" s="126" t="s">
        <v>665</v>
      </c>
      <c r="F242" s="149">
        <v>1</v>
      </c>
      <c r="G242" s="162"/>
      <c r="H242" s="163"/>
      <c r="I242" s="24" t="s">
        <v>662</v>
      </c>
      <c r="J242" s="79">
        <f t="shared" ref="J242:J245" si="92">SUM(F242*H242)</f>
        <v>0</v>
      </c>
      <c r="K242" s="101">
        <f t="shared" ref="K242:K245" si="93">IF(C242="YES / SI",J242,0)</f>
        <v>0</v>
      </c>
      <c r="L242" s="150"/>
      <c r="M242" s="165"/>
      <c r="N242" s="125"/>
      <c r="O242" s="125"/>
      <c r="Y242" s="9"/>
      <c r="Z242" s="9"/>
      <c r="AA242" s="9"/>
    </row>
    <row r="243" spans="1:27" ht="24.75" customHeight="1" x14ac:dyDescent="0.15">
      <c r="A243" s="9"/>
      <c r="B243" s="73" t="s">
        <v>1001</v>
      </c>
      <c r="C243" s="161" t="s">
        <v>137</v>
      </c>
      <c r="D243" s="103" t="s">
        <v>667</v>
      </c>
      <c r="E243" s="127" t="s">
        <v>668</v>
      </c>
      <c r="F243" s="149">
        <v>1</v>
      </c>
      <c r="G243" s="162"/>
      <c r="H243" s="163"/>
      <c r="I243" s="24" t="s">
        <v>662</v>
      </c>
      <c r="J243" s="79">
        <f t="shared" si="92"/>
        <v>0</v>
      </c>
      <c r="K243" s="101">
        <f t="shared" si="93"/>
        <v>0</v>
      </c>
      <c r="L243" s="150"/>
      <c r="M243" s="165"/>
      <c r="N243" s="125"/>
      <c r="O243" s="125"/>
      <c r="Y243" s="9"/>
      <c r="Z243" s="9"/>
      <c r="AA243" s="9"/>
    </row>
    <row r="244" spans="1:27" ht="24.75" customHeight="1" x14ac:dyDescent="0.15">
      <c r="A244" s="9"/>
      <c r="B244" s="73" t="s">
        <v>1002</v>
      </c>
      <c r="C244" s="161" t="s">
        <v>137</v>
      </c>
      <c r="D244" s="103" t="s">
        <v>670</v>
      </c>
      <c r="E244" s="127" t="s">
        <v>671</v>
      </c>
      <c r="F244" s="149">
        <v>1</v>
      </c>
      <c r="G244" s="162"/>
      <c r="H244" s="163"/>
      <c r="I244" s="24" t="s">
        <v>662</v>
      </c>
      <c r="J244" s="79">
        <f t="shared" si="92"/>
        <v>0</v>
      </c>
      <c r="K244" s="101">
        <f t="shared" si="93"/>
        <v>0</v>
      </c>
      <c r="L244" s="150"/>
      <c r="M244" s="165"/>
      <c r="N244" s="125"/>
      <c r="O244" s="125"/>
      <c r="Y244" s="9"/>
      <c r="Z244" s="9"/>
      <c r="AA244" s="9"/>
    </row>
    <row r="245" spans="1:27" ht="24.75" customHeight="1" x14ac:dyDescent="0.15">
      <c r="A245" s="9"/>
      <c r="B245" s="73" t="s">
        <v>1003</v>
      </c>
      <c r="C245" s="161" t="s">
        <v>137</v>
      </c>
      <c r="D245" s="103" t="s">
        <v>673</v>
      </c>
      <c r="E245" s="127" t="s">
        <v>674</v>
      </c>
      <c r="F245" s="149">
        <v>1</v>
      </c>
      <c r="G245" s="162"/>
      <c r="H245" s="163"/>
      <c r="I245" s="24" t="s">
        <v>662</v>
      </c>
      <c r="J245" s="79">
        <f t="shared" si="92"/>
        <v>0</v>
      </c>
      <c r="K245" s="101">
        <f t="shared" si="93"/>
        <v>0</v>
      </c>
      <c r="L245" s="150"/>
      <c r="M245" s="165"/>
      <c r="N245" s="125"/>
      <c r="O245" s="125"/>
      <c r="Y245" s="9"/>
      <c r="Z245" s="9"/>
      <c r="AA245" s="9"/>
    </row>
    <row r="246" spans="1:27" ht="24.75" customHeight="1" x14ac:dyDescent="0.15">
      <c r="A246" s="9"/>
      <c r="B246" s="168" t="s">
        <v>1004</v>
      </c>
      <c r="C246" s="169"/>
      <c r="D246" s="170" t="s">
        <v>1005</v>
      </c>
      <c r="E246" s="170" t="s">
        <v>1006</v>
      </c>
      <c r="F246" s="171"/>
      <c r="G246" s="172"/>
      <c r="H246" s="173"/>
      <c r="I246" s="174" t="s">
        <v>662</v>
      </c>
      <c r="J246" s="167">
        <f>SUM(J247+J248+J249+J250)</f>
        <v>0</v>
      </c>
      <c r="K246" s="167">
        <f>SUM(K247+K248+K249+K250)</f>
        <v>0</v>
      </c>
      <c r="L246" s="174"/>
      <c r="M246" s="167">
        <f>SUM(M247+M248+M249+M250)</f>
        <v>0</v>
      </c>
      <c r="N246" s="167">
        <f>M246-K246</f>
        <v>0</v>
      </c>
      <c r="O246" s="175" t="str">
        <f>IF(K246=0,"-",N246/K246)</f>
        <v>-</v>
      </c>
      <c r="Y246" s="9"/>
      <c r="Z246" s="9"/>
      <c r="AA246" s="9"/>
    </row>
    <row r="247" spans="1:27" ht="24.75" customHeight="1" x14ac:dyDescent="0.15">
      <c r="A247" s="9"/>
      <c r="B247" s="73" t="s">
        <v>1007</v>
      </c>
      <c r="C247" s="161" t="s">
        <v>137</v>
      </c>
      <c r="D247" s="100" t="s">
        <v>664</v>
      </c>
      <c r="E247" s="126" t="s">
        <v>665</v>
      </c>
      <c r="F247" s="149">
        <v>1</v>
      </c>
      <c r="G247" s="162"/>
      <c r="H247" s="163"/>
      <c r="I247" s="24" t="s">
        <v>662</v>
      </c>
      <c r="J247" s="79">
        <f t="shared" ref="J247:J250" si="94">SUM(F247*H247)</f>
        <v>0</v>
      </c>
      <c r="K247" s="101">
        <f t="shared" ref="K247:K250" si="95">IF(C247="YES / SI",J247,0)</f>
        <v>0</v>
      </c>
      <c r="L247" s="150"/>
      <c r="M247" s="165"/>
      <c r="N247" s="125"/>
      <c r="O247" s="125"/>
      <c r="Y247" s="9"/>
      <c r="Z247" s="9"/>
      <c r="AA247" s="9"/>
    </row>
    <row r="248" spans="1:27" ht="24.75" customHeight="1" x14ac:dyDescent="0.15">
      <c r="A248" s="9"/>
      <c r="B248" s="73" t="s">
        <v>1008</v>
      </c>
      <c r="C248" s="161" t="s">
        <v>137</v>
      </c>
      <c r="D248" s="103" t="s">
        <v>667</v>
      </c>
      <c r="E248" s="127" t="s">
        <v>668</v>
      </c>
      <c r="F248" s="149">
        <v>1</v>
      </c>
      <c r="G248" s="162"/>
      <c r="H248" s="163"/>
      <c r="I248" s="24" t="s">
        <v>662</v>
      </c>
      <c r="J248" s="79">
        <f t="shared" si="94"/>
        <v>0</v>
      </c>
      <c r="K248" s="101">
        <f t="shared" si="95"/>
        <v>0</v>
      </c>
      <c r="L248" s="150"/>
      <c r="M248" s="165"/>
      <c r="N248" s="125"/>
      <c r="O248" s="125"/>
      <c r="Y248" s="9"/>
      <c r="Z248" s="9"/>
      <c r="AA248" s="9"/>
    </row>
    <row r="249" spans="1:27" ht="24.75" customHeight="1" x14ac:dyDescent="0.15">
      <c r="A249" s="9"/>
      <c r="B249" s="73" t="s">
        <v>1009</v>
      </c>
      <c r="C249" s="161" t="s">
        <v>137</v>
      </c>
      <c r="D249" s="103" t="s">
        <v>670</v>
      </c>
      <c r="E249" s="127" t="s">
        <v>671</v>
      </c>
      <c r="F249" s="149">
        <v>1</v>
      </c>
      <c r="G249" s="162"/>
      <c r="H249" s="163"/>
      <c r="I249" s="24" t="s">
        <v>662</v>
      </c>
      <c r="J249" s="79">
        <f t="shared" si="94"/>
        <v>0</v>
      </c>
      <c r="K249" s="101">
        <f t="shared" si="95"/>
        <v>0</v>
      </c>
      <c r="L249" s="150"/>
      <c r="M249" s="165"/>
      <c r="N249" s="125"/>
      <c r="O249" s="125"/>
      <c r="Y249" s="9"/>
      <c r="Z249" s="9"/>
      <c r="AA249" s="9"/>
    </row>
    <row r="250" spans="1:27" ht="24.75" customHeight="1" x14ac:dyDescent="0.15">
      <c r="A250" s="9"/>
      <c r="B250" s="73" t="s">
        <v>1010</v>
      </c>
      <c r="C250" s="161" t="s">
        <v>137</v>
      </c>
      <c r="D250" s="103" t="s">
        <v>673</v>
      </c>
      <c r="E250" s="127" t="s">
        <v>674</v>
      </c>
      <c r="F250" s="149">
        <v>1</v>
      </c>
      <c r="G250" s="162"/>
      <c r="H250" s="163"/>
      <c r="I250" s="24" t="s">
        <v>662</v>
      </c>
      <c r="J250" s="79">
        <f t="shared" si="94"/>
        <v>0</v>
      </c>
      <c r="K250" s="101">
        <f t="shared" si="95"/>
        <v>0</v>
      </c>
      <c r="L250" s="150"/>
      <c r="M250" s="165"/>
      <c r="N250" s="125"/>
      <c r="O250" s="125"/>
      <c r="Y250" s="9"/>
      <c r="Z250" s="9"/>
      <c r="AA250" s="9"/>
    </row>
    <row r="251" spans="1:27" ht="24.75" customHeight="1" x14ac:dyDescent="0.15">
      <c r="A251" s="9"/>
      <c r="B251" s="168" t="s">
        <v>1011</v>
      </c>
      <c r="C251" s="169" t="s">
        <v>137</v>
      </c>
      <c r="D251" s="170" t="s">
        <v>1012</v>
      </c>
      <c r="E251" s="170" t="s">
        <v>1013</v>
      </c>
      <c r="F251" s="171"/>
      <c r="G251" s="172"/>
      <c r="H251" s="173"/>
      <c r="I251" s="174" t="s">
        <v>662</v>
      </c>
      <c r="J251" s="167">
        <f>SUM(J252+J253+J254+J255)</f>
        <v>0</v>
      </c>
      <c r="K251" s="167">
        <f>SUM(K252+K253+K254+K255)</f>
        <v>0</v>
      </c>
      <c r="L251" s="174"/>
      <c r="M251" s="167">
        <f>SUM(M252+M253+M254+M255)</f>
        <v>0</v>
      </c>
      <c r="N251" s="167">
        <f>M251-K251</f>
        <v>0</v>
      </c>
      <c r="O251" s="175" t="str">
        <f>IF(K251=0,"-",N251/K251)</f>
        <v>-</v>
      </c>
      <c r="Y251" s="9"/>
      <c r="Z251" s="9"/>
      <c r="AA251" s="9"/>
    </row>
    <row r="252" spans="1:27" ht="24.75" customHeight="1" x14ac:dyDescent="0.15">
      <c r="A252" s="9"/>
      <c r="B252" s="73" t="s">
        <v>1014</v>
      </c>
      <c r="C252" s="161" t="s">
        <v>137</v>
      </c>
      <c r="D252" s="100" t="s">
        <v>664</v>
      </c>
      <c r="E252" s="126" t="s">
        <v>665</v>
      </c>
      <c r="F252" s="149">
        <v>1</v>
      </c>
      <c r="G252" s="162"/>
      <c r="H252" s="163"/>
      <c r="I252" s="24" t="s">
        <v>662</v>
      </c>
      <c r="J252" s="79">
        <f t="shared" ref="J252:J255" si="96">SUM(F252*H252)</f>
        <v>0</v>
      </c>
      <c r="K252" s="101">
        <f t="shared" ref="K252:K255" si="97">IF(C252="YES / SI",J252,0)</f>
        <v>0</v>
      </c>
      <c r="L252" s="150"/>
      <c r="M252" s="165"/>
      <c r="N252" s="125"/>
      <c r="O252" s="125"/>
      <c r="Y252" s="9"/>
      <c r="Z252" s="9"/>
      <c r="AA252" s="9"/>
    </row>
    <row r="253" spans="1:27" ht="24.75" customHeight="1" x14ac:dyDescent="0.15">
      <c r="A253" s="9"/>
      <c r="B253" s="73" t="s">
        <v>1015</v>
      </c>
      <c r="C253" s="161" t="s">
        <v>137</v>
      </c>
      <c r="D253" s="103" t="s">
        <v>667</v>
      </c>
      <c r="E253" s="127" t="s">
        <v>668</v>
      </c>
      <c r="F253" s="149">
        <v>1</v>
      </c>
      <c r="G253" s="162"/>
      <c r="H253" s="163"/>
      <c r="I253" s="24" t="s">
        <v>662</v>
      </c>
      <c r="J253" s="79">
        <f t="shared" si="96"/>
        <v>0</v>
      </c>
      <c r="K253" s="101">
        <f t="shared" si="97"/>
        <v>0</v>
      </c>
      <c r="L253" s="150"/>
      <c r="M253" s="165"/>
      <c r="N253" s="125"/>
      <c r="O253" s="125"/>
      <c r="Y253" s="9"/>
      <c r="Z253" s="9"/>
      <c r="AA253" s="9"/>
    </row>
    <row r="254" spans="1:27" ht="24.75" customHeight="1" x14ac:dyDescent="0.15">
      <c r="A254" s="9"/>
      <c r="B254" s="73" t="s">
        <v>1016</v>
      </c>
      <c r="C254" s="161" t="s">
        <v>137</v>
      </c>
      <c r="D254" s="103" t="s">
        <v>670</v>
      </c>
      <c r="E254" s="127" t="s">
        <v>671</v>
      </c>
      <c r="F254" s="149">
        <v>1</v>
      </c>
      <c r="G254" s="162"/>
      <c r="H254" s="163"/>
      <c r="I254" s="24" t="s">
        <v>662</v>
      </c>
      <c r="J254" s="79">
        <f t="shared" si="96"/>
        <v>0</v>
      </c>
      <c r="K254" s="101">
        <f t="shared" si="97"/>
        <v>0</v>
      </c>
      <c r="L254" s="150"/>
      <c r="M254" s="165"/>
      <c r="N254" s="125"/>
      <c r="O254" s="125"/>
      <c r="Y254" s="9"/>
      <c r="Z254" s="9"/>
      <c r="AA254" s="9"/>
    </row>
    <row r="255" spans="1:27" ht="24.75" customHeight="1" x14ac:dyDescent="0.15">
      <c r="A255" s="9"/>
      <c r="B255" s="73" t="s">
        <v>1017</v>
      </c>
      <c r="C255" s="161" t="s">
        <v>137</v>
      </c>
      <c r="D255" s="103" t="s">
        <v>673</v>
      </c>
      <c r="E255" s="127" t="s">
        <v>674</v>
      </c>
      <c r="F255" s="149">
        <v>1</v>
      </c>
      <c r="G255" s="162"/>
      <c r="H255" s="163"/>
      <c r="I255" s="24" t="s">
        <v>662</v>
      </c>
      <c r="J255" s="79">
        <f t="shared" si="96"/>
        <v>0</v>
      </c>
      <c r="K255" s="101">
        <f t="shared" si="97"/>
        <v>0</v>
      </c>
      <c r="L255" s="150"/>
      <c r="M255" s="165"/>
      <c r="N255" s="125"/>
      <c r="O255" s="125"/>
      <c r="Y255" s="9"/>
      <c r="Z255" s="9"/>
      <c r="AA255" s="9"/>
    </row>
    <row r="256" spans="1:27" ht="24.75" customHeight="1" x14ac:dyDescent="0.15">
      <c r="A256" s="9"/>
      <c r="B256" s="168" t="s">
        <v>1018</v>
      </c>
      <c r="C256" s="169"/>
      <c r="D256" s="170" t="s">
        <v>1019</v>
      </c>
      <c r="E256" s="170" t="s">
        <v>1019</v>
      </c>
      <c r="F256" s="171"/>
      <c r="G256" s="172"/>
      <c r="H256" s="173"/>
      <c r="I256" s="174" t="s">
        <v>662</v>
      </c>
      <c r="J256" s="167">
        <f>SUM(J257+J258+J259+J260)</f>
        <v>0</v>
      </c>
      <c r="K256" s="167">
        <f>SUM(K257+K258+K259+K260)</f>
        <v>0</v>
      </c>
      <c r="L256" s="174"/>
      <c r="M256" s="167">
        <f>SUM(M257+M258+M259+M260)</f>
        <v>0</v>
      </c>
      <c r="N256" s="167">
        <f>M256-K256</f>
        <v>0</v>
      </c>
      <c r="O256" s="175" t="str">
        <f>IF(K256=0,"-",N256/K256)</f>
        <v>-</v>
      </c>
      <c r="Y256" s="9"/>
      <c r="Z256" s="9"/>
      <c r="AA256" s="9"/>
    </row>
    <row r="257" spans="1:27" ht="24.75" customHeight="1" x14ac:dyDescent="0.15">
      <c r="A257" s="9"/>
      <c r="B257" s="73" t="s">
        <v>1020</v>
      </c>
      <c r="C257" s="161" t="s">
        <v>137</v>
      </c>
      <c r="D257" s="100" t="s">
        <v>664</v>
      </c>
      <c r="E257" s="126" t="s">
        <v>665</v>
      </c>
      <c r="F257" s="149">
        <v>1</v>
      </c>
      <c r="G257" s="162"/>
      <c r="H257" s="163"/>
      <c r="I257" s="24" t="s">
        <v>662</v>
      </c>
      <c r="J257" s="79">
        <f t="shared" ref="J257:J260" si="98">SUM(F257*H257)</f>
        <v>0</v>
      </c>
      <c r="K257" s="101">
        <f t="shared" ref="K257:K260" si="99">IF(C257="YES / SI",J257,0)</f>
        <v>0</v>
      </c>
      <c r="L257" s="150"/>
      <c r="M257" s="165"/>
      <c r="N257" s="125"/>
      <c r="O257" s="125"/>
      <c r="Y257" s="9"/>
      <c r="Z257" s="9"/>
      <c r="AA257" s="9"/>
    </row>
    <row r="258" spans="1:27" ht="24.75" customHeight="1" x14ac:dyDescent="0.15">
      <c r="A258" s="9"/>
      <c r="B258" s="73" t="s">
        <v>1021</v>
      </c>
      <c r="C258" s="161" t="s">
        <v>137</v>
      </c>
      <c r="D258" s="103" t="s">
        <v>667</v>
      </c>
      <c r="E258" s="127" t="s">
        <v>668</v>
      </c>
      <c r="F258" s="149">
        <v>1</v>
      </c>
      <c r="G258" s="162"/>
      <c r="H258" s="163"/>
      <c r="I258" s="24" t="s">
        <v>662</v>
      </c>
      <c r="J258" s="79">
        <f t="shared" si="98"/>
        <v>0</v>
      </c>
      <c r="K258" s="101">
        <f t="shared" si="99"/>
        <v>0</v>
      </c>
      <c r="L258" s="150"/>
      <c r="M258" s="165"/>
      <c r="N258" s="125"/>
      <c r="O258" s="125"/>
      <c r="Y258" s="9"/>
      <c r="Z258" s="9"/>
      <c r="AA258" s="9"/>
    </row>
    <row r="259" spans="1:27" ht="24.75" customHeight="1" x14ac:dyDescent="0.15">
      <c r="A259" s="9"/>
      <c r="B259" s="73" t="s">
        <v>1022</v>
      </c>
      <c r="C259" s="161" t="s">
        <v>137</v>
      </c>
      <c r="D259" s="103" t="s">
        <v>670</v>
      </c>
      <c r="E259" s="127" t="s">
        <v>671</v>
      </c>
      <c r="F259" s="149">
        <v>1</v>
      </c>
      <c r="G259" s="162"/>
      <c r="H259" s="163"/>
      <c r="I259" s="24" t="s">
        <v>662</v>
      </c>
      <c r="J259" s="79">
        <f t="shared" si="98"/>
        <v>0</v>
      </c>
      <c r="K259" s="101">
        <f t="shared" si="99"/>
        <v>0</v>
      </c>
      <c r="L259" s="150"/>
      <c r="M259" s="165"/>
      <c r="N259" s="125"/>
      <c r="O259" s="125"/>
      <c r="Y259" s="9"/>
      <c r="Z259" s="9"/>
      <c r="AA259" s="9"/>
    </row>
    <row r="260" spans="1:27" ht="24.75" customHeight="1" x14ac:dyDescent="0.15">
      <c r="A260" s="9"/>
      <c r="B260" s="73" t="s">
        <v>1023</v>
      </c>
      <c r="C260" s="161" t="s">
        <v>137</v>
      </c>
      <c r="D260" s="103" t="s">
        <v>673</v>
      </c>
      <c r="E260" s="127" t="s">
        <v>674</v>
      </c>
      <c r="F260" s="149">
        <v>1</v>
      </c>
      <c r="G260" s="162"/>
      <c r="H260" s="163"/>
      <c r="I260" s="24" t="s">
        <v>662</v>
      </c>
      <c r="J260" s="79">
        <f t="shared" si="98"/>
        <v>0</v>
      </c>
      <c r="K260" s="101">
        <f t="shared" si="99"/>
        <v>0</v>
      </c>
      <c r="L260" s="150"/>
      <c r="M260" s="165"/>
      <c r="N260" s="125"/>
      <c r="O260" s="125"/>
      <c r="Y260" s="9"/>
      <c r="Z260" s="9"/>
      <c r="AA260" s="9"/>
    </row>
    <row r="261" spans="1:27" ht="24.75" customHeight="1" x14ac:dyDescent="0.15">
      <c r="A261" s="9"/>
      <c r="B261" s="168" t="s">
        <v>1024</v>
      </c>
      <c r="C261" s="169"/>
      <c r="D261" s="170" t="s">
        <v>1025</v>
      </c>
      <c r="E261" s="170" t="s">
        <v>1026</v>
      </c>
      <c r="F261" s="171"/>
      <c r="G261" s="172"/>
      <c r="H261" s="173"/>
      <c r="I261" s="174" t="s">
        <v>662</v>
      </c>
      <c r="J261" s="167">
        <f>SUM(J262+J263+J264+J265)</f>
        <v>0</v>
      </c>
      <c r="K261" s="167">
        <f>SUM(K262+K263+K264+K265)</f>
        <v>0</v>
      </c>
      <c r="L261" s="174"/>
      <c r="M261" s="167">
        <f>SUM(M262+M263+M264+M265)</f>
        <v>0</v>
      </c>
      <c r="N261" s="167">
        <f>M261-K261</f>
        <v>0</v>
      </c>
      <c r="O261" s="175" t="str">
        <f>IF(K261=0,"-",N261/K261)</f>
        <v>-</v>
      </c>
      <c r="Y261" s="9"/>
      <c r="Z261" s="9"/>
      <c r="AA261" s="9"/>
    </row>
    <row r="262" spans="1:27" ht="24.75" customHeight="1" x14ac:dyDescent="0.15">
      <c r="A262" s="9"/>
      <c r="B262" s="73" t="s">
        <v>1027</v>
      </c>
      <c r="C262" s="161" t="s">
        <v>137</v>
      </c>
      <c r="D262" s="100" t="s">
        <v>664</v>
      </c>
      <c r="E262" s="126" t="s">
        <v>665</v>
      </c>
      <c r="F262" s="149">
        <v>1</v>
      </c>
      <c r="G262" s="162"/>
      <c r="H262" s="163"/>
      <c r="I262" s="24" t="s">
        <v>662</v>
      </c>
      <c r="J262" s="79">
        <f t="shared" ref="J262:J265" si="100">SUM(F262*H262)</f>
        <v>0</v>
      </c>
      <c r="K262" s="101">
        <f t="shared" ref="K262:K265" si="101">IF(C262="YES / SI",J262,0)</f>
        <v>0</v>
      </c>
      <c r="L262" s="150"/>
      <c r="M262" s="165"/>
      <c r="N262" s="125"/>
      <c r="O262" s="125"/>
      <c r="Y262" s="9"/>
      <c r="Z262" s="9"/>
      <c r="AA262" s="9"/>
    </row>
    <row r="263" spans="1:27" ht="24.75" customHeight="1" x14ac:dyDescent="0.15">
      <c r="A263" s="9"/>
      <c r="B263" s="73" t="s">
        <v>1028</v>
      </c>
      <c r="C263" s="161" t="s">
        <v>137</v>
      </c>
      <c r="D263" s="103" t="s">
        <v>667</v>
      </c>
      <c r="E263" s="127" t="s">
        <v>668</v>
      </c>
      <c r="F263" s="149">
        <v>1</v>
      </c>
      <c r="G263" s="162"/>
      <c r="H263" s="163"/>
      <c r="I263" s="24" t="s">
        <v>662</v>
      </c>
      <c r="J263" s="79">
        <f t="shared" si="100"/>
        <v>0</v>
      </c>
      <c r="K263" s="101">
        <f t="shared" si="101"/>
        <v>0</v>
      </c>
      <c r="L263" s="150"/>
      <c r="M263" s="165"/>
      <c r="N263" s="125"/>
      <c r="O263" s="125"/>
      <c r="Y263" s="9"/>
      <c r="Z263" s="9"/>
      <c r="AA263" s="9"/>
    </row>
    <row r="264" spans="1:27" ht="24.75" customHeight="1" x14ac:dyDescent="0.15">
      <c r="A264" s="9"/>
      <c r="B264" s="73" t="s">
        <v>1029</v>
      </c>
      <c r="C264" s="161" t="s">
        <v>137</v>
      </c>
      <c r="D264" s="103" t="s">
        <v>670</v>
      </c>
      <c r="E264" s="127" t="s">
        <v>671</v>
      </c>
      <c r="F264" s="149">
        <v>1</v>
      </c>
      <c r="G264" s="162"/>
      <c r="H264" s="163"/>
      <c r="I264" s="24" t="s">
        <v>662</v>
      </c>
      <c r="J264" s="79">
        <f t="shared" si="100"/>
        <v>0</v>
      </c>
      <c r="K264" s="101">
        <f t="shared" si="101"/>
        <v>0</v>
      </c>
      <c r="L264" s="150"/>
      <c r="M264" s="165"/>
      <c r="N264" s="125"/>
      <c r="O264" s="125"/>
      <c r="Y264" s="9"/>
      <c r="Z264" s="9"/>
      <c r="AA264" s="9"/>
    </row>
    <row r="265" spans="1:27" ht="24.75" customHeight="1" x14ac:dyDescent="0.15">
      <c r="A265" s="9"/>
      <c r="B265" s="73" t="s">
        <v>1030</v>
      </c>
      <c r="C265" s="161" t="s">
        <v>137</v>
      </c>
      <c r="D265" s="103" t="s">
        <v>673</v>
      </c>
      <c r="E265" s="127" t="s">
        <v>674</v>
      </c>
      <c r="F265" s="149">
        <v>1</v>
      </c>
      <c r="G265" s="162"/>
      <c r="H265" s="163"/>
      <c r="I265" s="24" t="s">
        <v>662</v>
      </c>
      <c r="J265" s="79">
        <f t="shared" si="100"/>
        <v>0</v>
      </c>
      <c r="K265" s="101">
        <f t="shared" si="101"/>
        <v>0</v>
      </c>
      <c r="L265" s="150"/>
      <c r="M265" s="165"/>
      <c r="N265" s="125"/>
      <c r="O265" s="125"/>
      <c r="Y265" s="9"/>
      <c r="Z265" s="9"/>
      <c r="AA265" s="9"/>
    </row>
    <row r="266" spans="1:27" ht="24.75" customHeight="1" x14ac:dyDescent="0.15">
      <c r="A266" s="9"/>
      <c r="B266" s="168" t="s">
        <v>1031</v>
      </c>
      <c r="C266" s="169"/>
      <c r="D266" s="170" t="s">
        <v>1032</v>
      </c>
      <c r="E266" s="170" t="s">
        <v>1033</v>
      </c>
      <c r="F266" s="171"/>
      <c r="G266" s="172"/>
      <c r="H266" s="173"/>
      <c r="I266" s="174" t="s">
        <v>662</v>
      </c>
      <c r="J266" s="167">
        <f>SUM(J267+J268+J269+J270)</f>
        <v>0</v>
      </c>
      <c r="K266" s="167">
        <f>SUM(K267+K268+K269+K270)</f>
        <v>0</v>
      </c>
      <c r="L266" s="174"/>
      <c r="M266" s="167">
        <f>SUM(M267+M268+M269+M270)</f>
        <v>0</v>
      </c>
      <c r="N266" s="167">
        <f>M266-K266</f>
        <v>0</v>
      </c>
      <c r="O266" s="175" t="str">
        <f>IF(K266=0,"-",N266/K266)</f>
        <v>-</v>
      </c>
      <c r="Y266" s="9"/>
      <c r="Z266" s="9"/>
      <c r="AA266" s="9"/>
    </row>
    <row r="267" spans="1:27" ht="24.75" customHeight="1" x14ac:dyDescent="0.15">
      <c r="A267" s="9"/>
      <c r="B267" s="73" t="s">
        <v>1034</v>
      </c>
      <c r="C267" s="161" t="s">
        <v>137</v>
      </c>
      <c r="D267" s="100" t="s">
        <v>664</v>
      </c>
      <c r="E267" s="126" t="s">
        <v>665</v>
      </c>
      <c r="F267" s="149">
        <v>1</v>
      </c>
      <c r="G267" s="162"/>
      <c r="H267" s="163"/>
      <c r="I267" s="24" t="s">
        <v>662</v>
      </c>
      <c r="J267" s="79">
        <f t="shared" ref="J267:J270" si="102">SUM(F267*H267)</f>
        <v>0</v>
      </c>
      <c r="K267" s="101">
        <f t="shared" ref="K267:K270" si="103">IF(C267="YES / SI",J267,0)</f>
        <v>0</v>
      </c>
      <c r="L267" s="150"/>
      <c r="M267" s="165"/>
      <c r="N267" s="125"/>
      <c r="O267" s="125"/>
      <c r="Y267" s="9"/>
      <c r="Z267" s="9"/>
      <c r="AA267" s="9"/>
    </row>
    <row r="268" spans="1:27" ht="24.75" customHeight="1" x14ac:dyDescent="0.15">
      <c r="A268" s="9"/>
      <c r="B268" s="73" t="s">
        <v>1035</v>
      </c>
      <c r="C268" s="161" t="s">
        <v>137</v>
      </c>
      <c r="D268" s="103" t="s">
        <v>667</v>
      </c>
      <c r="E268" s="127" t="s">
        <v>668</v>
      </c>
      <c r="F268" s="149">
        <v>1</v>
      </c>
      <c r="G268" s="162"/>
      <c r="H268" s="163"/>
      <c r="I268" s="24" t="s">
        <v>662</v>
      </c>
      <c r="J268" s="79">
        <f t="shared" si="102"/>
        <v>0</v>
      </c>
      <c r="K268" s="101">
        <f t="shared" si="103"/>
        <v>0</v>
      </c>
      <c r="L268" s="150"/>
      <c r="M268" s="165"/>
      <c r="N268" s="125"/>
      <c r="O268" s="125"/>
      <c r="Y268" s="9"/>
      <c r="Z268" s="9"/>
      <c r="AA268" s="9"/>
    </row>
    <row r="269" spans="1:27" ht="24.75" customHeight="1" x14ac:dyDescent="0.15">
      <c r="A269" s="9"/>
      <c r="B269" s="73" t="s">
        <v>1036</v>
      </c>
      <c r="C269" s="161" t="s">
        <v>137</v>
      </c>
      <c r="D269" s="103" t="s">
        <v>670</v>
      </c>
      <c r="E269" s="127" t="s">
        <v>671</v>
      </c>
      <c r="F269" s="149">
        <v>1</v>
      </c>
      <c r="G269" s="162"/>
      <c r="H269" s="163"/>
      <c r="I269" s="24" t="s">
        <v>662</v>
      </c>
      <c r="J269" s="79">
        <f t="shared" si="102"/>
        <v>0</v>
      </c>
      <c r="K269" s="101">
        <f t="shared" si="103"/>
        <v>0</v>
      </c>
      <c r="L269" s="150"/>
      <c r="M269" s="165"/>
      <c r="N269" s="125"/>
      <c r="O269" s="125"/>
      <c r="Y269" s="9"/>
      <c r="Z269" s="9"/>
      <c r="AA269" s="9"/>
    </row>
    <row r="270" spans="1:27" ht="24.75" customHeight="1" x14ac:dyDescent="0.15">
      <c r="A270" s="9"/>
      <c r="B270" s="73" t="s">
        <v>1037</v>
      </c>
      <c r="C270" s="161" t="s">
        <v>137</v>
      </c>
      <c r="D270" s="103" t="s">
        <v>673</v>
      </c>
      <c r="E270" s="127" t="s">
        <v>674</v>
      </c>
      <c r="F270" s="149">
        <v>1</v>
      </c>
      <c r="G270" s="162"/>
      <c r="H270" s="163"/>
      <c r="I270" s="24" t="s">
        <v>662</v>
      </c>
      <c r="J270" s="79">
        <f t="shared" si="102"/>
        <v>0</v>
      </c>
      <c r="K270" s="101">
        <f t="shared" si="103"/>
        <v>0</v>
      </c>
      <c r="L270" s="150"/>
      <c r="M270" s="165"/>
      <c r="N270" s="125"/>
      <c r="O270" s="125"/>
      <c r="Y270" s="9"/>
      <c r="Z270" s="9"/>
      <c r="AA270" s="9"/>
    </row>
    <row r="271" spans="1:27" ht="24.75" customHeight="1" x14ac:dyDescent="0.15">
      <c r="A271" s="9"/>
      <c r="B271" s="168" t="s">
        <v>1038</v>
      </c>
      <c r="C271" s="169"/>
      <c r="D271" s="170" t="s">
        <v>1039</v>
      </c>
      <c r="E271" s="170" t="s">
        <v>1040</v>
      </c>
      <c r="F271" s="171"/>
      <c r="G271" s="172"/>
      <c r="H271" s="173"/>
      <c r="I271" s="174" t="s">
        <v>662</v>
      </c>
      <c r="J271" s="167">
        <f>SUM(J272+J273+J274+J275)</f>
        <v>0</v>
      </c>
      <c r="K271" s="167">
        <f>SUM(K272+K273+K274+K275)</f>
        <v>0</v>
      </c>
      <c r="L271" s="174"/>
      <c r="M271" s="167">
        <f>SUM(M272+M273+M274+M275)</f>
        <v>0</v>
      </c>
      <c r="N271" s="167">
        <f>M271-K271</f>
        <v>0</v>
      </c>
      <c r="O271" s="175" t="str">
        <f>IF(K271=0,"-",N271/K271)</f>
        <v>-</v>
      </c>
      <c r="Y271" s="9"/>
      <c r="Z271" s="9"/>
      <c r="AA271" s="9"/>
    </row>
    <row r="272" spans="1:27" ht="24.75" customHeight="1" x14ac:dyDescent="0.15">
      <c r="A272" s="9"/>
      <c r="B272" s="73" t="s">
        <v>1041</v>
      </c>
      <c r="C272" s="161" t="s">
        <v>137</v>
      </c>
      <c r="D272" s="100" t="s">
        <v>664</v>
      </c>
      <c r="E272" s="126" t="s">
        <v>665</v>
      </c>
      <c r="F272" s="149">
        <v>1</v>
      </c>
      <c r="G272" s="162"/>
      <c r="H272" s="163"/>
      <c r="I272" s="24" t="s">
        <v>662</v>
      </c>
      <c r="J272" s="79">
        <f t="shared" ref="J272:J275" si="104">SUM(F272*H272)</f>
        <v>0</v>
      </c>
      <c r="K272" s="101">
        <f t="shared" ref="K272:K275" si="105">IF(C272="YES / SI",J272,0)</f>
        <v>0</v>
      </c>
      <c r="L272" s="150"/>
      <c r="M272" s="165"/>
      <c r="N272" s="125"/>
      <c r="O272" s="125"/>
      <c r="Y272" s="9"/>
      <c r="Z272" s="9"/>
      <c r="AA272" s="9"/>
    </row>
    <row r="273" spans="1:27" ht="24.75" customHeight="1" x14ac:dyDescent="0.15">
      <c r="A273" s="9"/>
      <c r="B273" s="73" t="s">
        <v>1042</v>
      </c>
      <c r="C273" s="161" t="s">
        <v>137</v>
      </c>
      <c r="D273" s="103" t="s">
        <v>667</v>
      </c>
      <c r="E273" s="127" t="s">
        <v>668</v>
      </c>
      <c r="F273" s="149">
        <v>1</v>
      </c>
      <c r="G273" s="162"/>
      <c r="H273" s="163"/>
      <c r="I273" s="24" t="s">
        <v>662</v>
      </c>
      <c r="J273" s="79">
        <f t="shared" si="104"/>
        <v>0</v>
      </c>
      <c r="K273" s="101">
        <f t="shared" si="105"/>
        <v>0</v>
      </c>
      <c r="L273" s="150"/>
      <c r="M273" s="165"/>
      <c r="N273" s="125"/>
      <c r="O273" s="125"/>
      <c r="Y273" s="9"/>
      <c r="Z273" s="9"/>
      <c r="AA273" s="9"/>
    </row>
    <row r="274" spans="1:27" ht="24.75" customHeight="1" x14ac:dyDescent="0.15">
      <c r="A274" s="9"/>
      <c r="B274" s="73" t="s">
        <v>1043</v>
      </c>
      <c r="C274" s="161" t="s">
        <v>137</v>
      </c>
      <c r="D274" s="103" t="s">
        <v>670</v>
      </c>
      <c r="E274" s="127" t="s">
        <v>671</v>
      </c>
      <c r="F274" s="149">
        <v>1</v>
      </c>
      <c r="G274" s="162"/>
      <c r="H274" s="163"/>
      <c r="I274" s="24" t="s">
        <v>662</v>
      </c>
      <c r="J274" s="79">
        <f t="shared" si="104"/>
        <v>0</v>
      </c>
      <c r="K274" s="101">
        <f t="shared" si="105"/>
        <v>0</v>
      </c>
      <c r="L274" s="150"/>
      <c r="M274" s="165"/>
      <c r="N274" s="125"/>
      <c r="O274" s="125"/>
      <c r="Y274" s="9"/>
      <c r="Z274" s="9"/>
      <c r="AA274" s="9"/>
    </row>
    <row r="275" spans="1:27" ht="24.75" customHeight="1" x14ac:dyDescent="0.15">
      <c r="A275" s="9"/>
      <c r="B275" s="73" t="s">
        <v>1044</v>
      </c>
      <c r="C275" s="161" t="s">
        <v>137</v>
      </c>
      <c r="D275" s="103" t="s">
        <v>673</v>
      </c>
      <c r="E275" s="127" t="s">
        <v>674</v>
      </c>
      <c r="F275" s="149">
        <v>1</v>
      </c>
      <c r="G275" s="162"/>
      <c r="H275" s="163"/>
      <c r="I275" s="24" t="s">
        <v>662</v>
      </c>
      <c r="J275" s="79">
        <f t="shared" si="104"/>
        <v>0</v>
      </c>
      <c r="K275" s="101">
        <f t="shared" si="105"/>
        <v>0</v>
      </c>
      <c r="L275" s="150"/>
      <c r="M275" s="165"/>
      <c r="N275" s="125"/>
      <c r="O275" s="125"/>
      <c r="Y275" s="9"/>
      <c r="Z275" s="9"/>
      <c r="AA275" s="9"/>
    </row>
    <row r="276" spans="1:27" ht="24.75" customHeight="1" x14ac:dyDescent="0.15">
      <c r="A276" s="9"/>
      <c r="B276" s="168" t="s">
        <v>1045</v>
      </c>
      <c r="C276" s="169"/>
      <c r="D276" s="170" t="s">
        <v>1046</v>
      </c>
      <c r="E276" s="170" t="s">
        <v>1047</v>
      </c>
      <c r="F276" s="171"/>
      <c r="G276" s="172"/>
      <c r="H276" s="173"/>
      <c r="I276" s="174" t="s">
        <v>662</v>
      </c>
      <c r="J276" s="167">
        <f>SUM(J277+J278+J279+J280)</f>
        <v>0</v>
      </c>
      <c r="K276" s="167">
        <f>SUM(K277+K278+K279+K280)</f>
        <v>0</v>
      </c>
      <c r="L276" s="174"/>
      <c r="M276" s="167">
        <f>SUM(M277+M278+M279+M280)</f>
        <v>0</v>
      </c>
      <c r="N276" s="167">
        <f>M276-K276</f>
        <v>0</v>
      </c>
      <c r="O276" s="175" t="str">
        <f>IF(K276=0,"-",N276/K276)</f>
        <v>-</v>
      </c>
      <c r="Y276" s="9"/>
      <c r="Z276" s="9"/>
      <c r="AA276" s="9"/>
    </row>
    <row r="277" spans="1:27" ht="24.75" customHeight="1" x14ac:dyDescent="0.15">
      <c r="A277" s="9"/>
      <c r="B277" s="73" t="s">
        <v>1048</v>
      </c>
      <c r="C277" s="161" t="s">
        <v>137</v>
      </c>
      <c r="D277" s="100" t="s">
        <v>664</v>
      </c>
      <c r="E277" s="126" t="s">
        <v>665</v>
      </c>
      <c r="F277" s="149">
        <v>1</v>
      </c>
      <c r="G277" s="162"/>
      <c r="H277" s="163"/>
      <c r="I277" s="24" t="s">
        <v>662</v>
      </c>
      <c r="J277" s="79">
        <f t="shared" ref="J277:J280" si="106">SUM(F277*H277)</f>
        <v>0</v>
      </c>
      <c r="K277" s="101">
        <f t="shared" ref="K277:K280" si="107">IF(C277="YES / SI",J277,0)</f>
        <v>0</v>
      </c>
      <c r="L277" s="150"/>
      <c r="M277" s="165"/>
      <c r="N277" s="125"/>
      <c r="O277" s="125"/>
      <c r="Y277" s="9"/>
      <c r="Z277" s="9"/>
      <c r="AA277" s="9"/>
    </row>
    <row r="278" spans="1:27" ht="24.75" customHeight="1" x14ac:dyDescent="0.15">
      <c r="A278" s="9"/>
      <c r="B278" s="73" t="s">
        <v>1049</v>
      </c>
      <c r="C278" s="161" t="s">
        <v>137</v>
      </c>
      <c r="D278" s="103" t="s">
        <v>667</v>
      </c>
      <c r="E278" s="127" t="s">
        <v>668</v>
      </c>
      <c r="F278" s="149">
        <v>1</v>
      </c>
      <c r="G278" s="162"/>
      <c r="H278" s="163"/>
      <c r="I278" s="24" t="s">
        <v>662</v>
      </c>
      <c r="J278" s="79">
        <f t="shared" si="106"/>
        <v>0</v>
      </c>
      <c r="K278" s="101">
        <f t="shared" si="107"/>
        <v>0</v>
      </c>
      <c r="L278" s="150"/>
      <c r="M278" s="165"/>
      <c r="N278" s="125"/>
      <c r="O278" s="125"/>
      <c r="Y278" s="9"/>
      <c r="Z278" s="9"/>
      <c r="AA278" s="9"/>
    </row>
    <row r="279" spans="1:27" ht="24.75" customHeight="1" x14ac:dyDescent="0.15">
      <c r="A279" s="9"/>
      <c r="B279" s="73" t="s">
        <v>1050</v>
      </c>
      <c r="C279" s="161" t="s">
        <v>137</v>
      </c>
      <c r="D279" s="103" t="s">
        <v>670</v>
      </c>
      <c r="E279" s="127" t="s">
        <v>671</v>
      </c>
      <c r="F279" s="149">
        <v>1</v>
      </c>
      <c r="G279" s="162"/>
      <c r="H279" s="163"/>
      <c r="I279" s="24" t="s">
        <v>662</v>
      </c>
      <c r="J279" s="79">
        <f t="shared" si="106"/>
        <v>0</v>
      </c>
      <c r="K279" s="101">
        <f t="shared" si="107"/>
        <v>0</v>
      </c>
      <c r="L279" s="150"/>
      <c r="M279" s="165"/>
      <c r="N279" s="125"/>
      <c r="O279" s="125"/>
      <c r="Y279" s="9"/>
      <c r="Z279" s="9"/>
      <c r="AA279" s="9"/>
    </row>
    <row r="280" spans="1:27" ht="24.75" customHeight="1" x14ac:dyDescent="0.15">
      <c r="A280" s="9"/>
      <c r="B280" s="73" t="s">
        <v>1051</v>
      </c>
      <c r="C280" s="161" t="s">
        <v>137</v>
      </c>
      <c r="D280" s="103" t="s">
        <v>673</v>
      </c>
      <c r="E280" s="127" t="s">
        <v>674</v>
      </c>
      <c r="F280" s="149">
        <v>1</v>
      </c>
      <c r="G280" s="162"/>
      <c r="H280" s="163"/>
      <c r="I280" s="24" t="s">
        <v>662</v>
      </c>
      <c r="J280" s="79">
        <f t="shared" si="106"/>
        <v>0</v>
      </c>
      <c r="K280" s="101">
        <f t="shared" si="107"/>
        <v>0</v>
      </c>
      <c r="L280" s="150"/>
      <c r="M280" s="165"/>
      <c r="N280" s="125"/>
      <c r="O280" s="125"/>
      <c r="Y280" s="9"/>
      <c r="Z280" s="9"/>
      <c r="AA280" s="9"/>
    </row>
    <row r="281" spans="1:27" ht="24.75" customHeight="1" x14ac:dyDescent="0.15">
      <c r="A281" s="9"/>
      <c r="B281" s="168" t="s">
        <v>1052</v>
      </c>
      <c r="C281" s="169"/>
      <c r="D281" s="170" t="s">
        <v>1053</v>
      </c>
      <c r="E281" s="170" t="s">
        <v>1054</v>
      </c>
      <c r="F281" s="171"/>
      <c r="G281" s="172"/>
      <c r="H281" s="173"/>
      <c r="I281" s="174" t="s">
        <v>662</v>
      </c>
      <c r="J281" s="167">
        <f>SUM(J282+J283+J284+J285)</f>
        <v>0</v>
      </c>
      <c r="K281" s="167">
        <f>SUM(K282+K283+K284+K285)</f>
        <v>0</v>
      </c>
      <c r="L281" s="174"/>
      <c r="M281" s="167">
        <f>SUM(M282+M283+M284+M285)</f>
        <v>0</v>
      </c>
      <c r="N281" s="167">
        <f>M281-K281</f>
        <v>0</v>
      </c>
      <c r="O281" s="175" t="str">
        <f>IF(K281=0,"-",N281/K281)</f>
        <v>-</v>
      </c>
      <c r="Y281" s="9"/>
      <c r="Z281" s="9"/>
      <c r="AA281" s="9"/>
    </row>
    <row r="282" spans="1:27" ht="24.75" customHeight="1" x14ac:dyDescent="0.15">
      <c r="A282" s="9"/>
      <c r="B282" s="73" t="s">
        <v>1055</v>
      </c>
      <c r="C282" s="161" t="s">
        <v>137</v>
      </c>
      <c r="D282" s="100" t="s">
        <v>664</v>
      </c>
      <c r="E282" s="126" t="s">
        <v>665</v>
      </c>
      <c r="F282" s="149">
        <v>1</v>
      </c>
      <c r="G282" s="162"/>
      <c r="H282" s="163"/>
      <c r="I282" s="24" t="s">
        <v>662</v>
      </c>
      <c r="J282" s="79">
        <f t="shared" ref="J282:J285" si="108">SUM(F282*H282)</f>
        <v>0</v>
      </c>
      <c r="K282" s="101">
        <f t="shared" ref="K282:K285" si="109">IF(C282="YES / SI",J282,0)</f>
        <v>0</v>
      </c>
      <c r="L282" s="150"/>
      <c r="M282" s="165"/>
      <c r="N282" s="125"/>
      <c r="O282" s="125"/>
      <c r="Y282" s="9"/>
      <c r="Z282" s="9"/>
      <c r="AA282" s="9"/>
    </row>
    <row r="283" spans="1:27" ht="24.75" customHeight="1" x14ac:dyDescent="0.15">
      <c r="A283" s="9"/>
      <c r="B283" s="73" t="s">
        <v>1056</v>
      </c>
      <c r="C283" s="161" t="s">
        <v>137</v>
      </c>
      <c r="D283" s="103" t="s">
        <v>667</v>
      </c>
      <c r="E283" s="127" t="s">
        <v>668</v>
      </c>
      <c r="F283" s="149">
        <v>1</v>
      </c>
      <c r="G283" s="162"/>
      <c r="H283" s="163"/>
      <c r="I283" s="24" t="s">
        <v>662</v>
      </c>
      <c r="J283" s="79">
        <f t="shared" si="108"/>
        <v>0</v>
      </c>
      <c r="K283" s="101">
        <f t="shared" si="109"/>
        <v>0</v>
      </c>
      <c r="L283" s="150"/>
      <c r="M283" s="165"/>
      <c r="N283" s="125"/>
      <c r="O283" s="125"/>
      <c r="Y283" s="9"/>
      <c r="Z283" s="9"/>
      <c r="AA283" s="9"/>
    </row>
    <row r="284" spans="1:27" ht="24.75" customHeight="1" x14ac:dyDescent="0.15">
      <c r="A284" s="9"/>
      <c r="B284" s="73" t="s">
        <v>1057</v>
      </c>
      <c r="C284" s="161" t="s">
        <v>137</v>
      </c>
      <c r="D284" s="103" t="s">
        <v>670</v>
      </c>
      <c r="E284" s="127" t="s">
        <v>671</v>
      </c>
      <c r="F284" s="149">
        <v>1</v>
      </c>
      <c r="G284" s="162"/>
      <c r="H284" s="163"/>
      <c r="I284" s="24" t="s">
        <v>662</v>
      </c>
      <c r="J284" s="79">
        <f t="shared" si="108"/>
        <v>0</v>
      </c>
      <c r="K284" s="101">
        <f t="shared" si="109"/>
        <v>0</v>
      </c>
      <c r="L284" s="150"/>
      <c r="M284" s="165"/>
      <c r="N284" s="125"/>
      <c r="O284" s="125"/>
      <c r="Y284" s="9"/>
      <c r="Z284" s="9"/>
      <c r="AA284" s="9"/>
    </row>
    <row r="285" spans="1:27" ht="24.75" customHeight="1" x14ac:dyDescent="0.15">
      <c r="A285" s="9"/>
      <c r="B285" s="73" t="s">
        <v>1058</v>
      </c>
      <c r="C285" s="161" t="s">
        <v>137</v>
      </c>
      <c r="D285" s="103" t="s">
        <v>673</v>
      </c>
      <c r="E285" s="127" t="s">
        <v>674</v>
      </c>
      <c r="F285" s="149">
        <v>1</v>
      </c>
      <c r="G285" s="162"/>
      <c r="H285" s="163"/>
      <c r="I285" s="24" t="s">
        <v>662</v>
      </c>
      <c r="J285" s="79">
        <f t="shared" si="108"/>
        <v>0</v>
      </c>
      <c r="K285" s="101">
        <f t="shared" si="109"/>
        <v>0</v>
      </c>
      <c r="L285" s="150"/>
      <c r="M285" s="165"/>
      <c r="N285" s="125"/>
      <c r="O285" s="125"/>
      <c r="Y285" s="9"/>
      <c r="Z285" s="9"/>
      <c r="AA285" s="9"/>
    </row>
    <row r="286" spans="1:27" ht="24.75" customHeight="1" x14ac:dyDescent="0.15">
      <c r="A286" s="9"/>
      <c r="B286" s="168" t="s">
        <v>1059</v>
      </c>
      <c r="C286" s="169"/>
      <c r="D286" s="170" t="s">
        <v>1060</v>
      </c>
      <c r="E286" s="170" t="s">
        <v>1061</v>
      </c>
      <c r="F286" s="171"/>
      <c r="G286" s="172"/>
      <c r="H286" s="173"/>
      <c r="I286" s="174" t="s">
        <v>662</v>
      </c>
      <c r="J286" s="167">
        <f>SUM(J287+J288+J289+J290)</f>
        <v>0</v>
      </c>
      <c r="K286" s="167">
        <f>SUM(K287+K288+K289+K290)</f>
        <v>0</v>
      </c>
      <c r="L286" s="174"/>
      <c r="M286" s="167">
        <f>SUM(M287+M288+M289+M290)</f>
        <v>0</v>
      </c>
      <c r="N286" s="167">
        <f>M286-K286</f>
        <v>0</v>
      </c>
      <c r="O286" s="175" t="str">
        <f>IF(K286=0,"-",N286/K286)</f>
        <v>-</v>
      </c>
      <c r="Y286" s="9"/>
      <c r="Z286" s="9"/>
      <c r="AA286" s="9"/>
    </row>
    <row r="287" spans="1:27" ht="24.75" customHeight="1" x14ac:dyDescent="0.15">
      <c r="A287" s="9"/>
      <c r="B287" s="73" t="s">
        <v>1062</v>
      </c>
      <c r="C287" s="161" t="s">
        <v>137</v>
      </c>
      <c r="D287" s="100" t="s">
        <v>664</v>
      </c>
      <c r="E287" s="126" t="s">
        <v>665</v>
      </c>
      <c r="F287" s="149">
        <v>1</v>
      </c>
      <c r="G287" s="162"/>
      <c r="H287" s="163"/>
      <c r="I287" s="24" t="s">
        <v>662</v>
      </c>
      <c r="J287" s="79">
        <f t="shared" ref="J287:J290" si="110">SUM(F287*H287)</f>
        <v>0</v>
      </c>
      <c r="K287" s="101">
        <f t="shared" ref="K287:K290" si="111">IF(C287="YES / SI",J287,0)</f>
        <v>0</v>
      </c>
      <c r="L287" s="150"/>
      <c r="M287" s="165"/>
      <c r="N287" s="125"/>
      <c r="O287" s="125"/>
      <c r="Y287" s="9"/>
      <c r="Z287" s="9"/>
      <c r="AA287" s="9"/>
    </row>
    <row r="288" spans="1:27" ht="24.75" customHeight="1" x14ac:dyDescent="0.15">
      <c r="A288" s="9"/>
      <c r="B288" s="73" t="s">
        <v>1063</v>
      </c>
      <c r="C288" s="161" t="s">
        <v>137</v>
      </c>
      <c r="D288" s="103" t="s">
        <v>667</v>
      </c>
      <c r="E288" s="127" t="s">
        <v>668</v>
      </c>
      <c r="F288" s="149">
        <v>1</v>
      </c>
      <c r="G288" s="162"/>
      <c r="H288" s="163"/>
      <c r="I288" s="24" t="s">
        <v>662</v>
      </c>
      <c r="J288" s="79">
        <f t="shared" si="110"/>
        <v>0</v>
      </c>
      <c r="K288" s="101">
        <f t="shared" si="111"/>
        <v>0</v>
      </c>
      <c r="L288" s="150"/>
      <c r="M288" s="165"/>
      <c r="N288" s="125"/>
      <c r="O288" s="125"/>
      <c r="Y288" s="9"/>
      <c r="Z288" s="9"/>
      <c r="AA288" s="9"/>
    </row>
    <row r="289" spans="1:27" ht="24.75" customHeight="1" x14ac:dyDescent="0.15">
      <c r="A289" s="9"/>
      <c r="B289" s="73" t="s">
        <v>1064</v>
      </c>
      <c r="C289" s="161" t="s">
        <v>137</v>
      </c>
      <c r="D289" s="103" t="s">
        <v>670</v>
      </c>
      <c r="E289" s="127" t="s">
        <v>671</v>
      </c>
      <c r="F289" s="149">
        <v>1</v>
      </c>
      <c r="G289" s="162"/>
      <c r="H289" s="163"/>
      <c r="I289" s="24" t="s">
        <v>662</v>
      </c>
      <c r="J289" s="79">
        <f t="shared" si="110"/>
        <v>0</v>
      </c>
      <c r="K289" s="101">
        <f t="shared" si="111"/>
        <v>0</v>
      </c>
      <c r="L289" s="150"/>
      <c r="M289" s="165"/>
      <c r="N289" s="125"/>
      <c r="O289" s="125"/>
      <c r="Y289" s="9"/>
      <c r="Z289" s="9"/>
      <c r="AA289" s="9"/>
    </row>
    <row r="290" spans="1:27" ht="24.75" customHeight="1" x14ac:dyDescent="0.15">
      <c r="A290" s="9"/>
      <c r="B290" s="73" t="s">
        <v>1065</v>
      </c>
      <c r="C290" s="161" t="s">
        <v>137</v>
      </c>
      <c r="D290" s="103" t="s">
        <v>673</v>
      </c>
      <c r="E290" s="127" t="s">
        <v>674</v>
      </c>
      <c r="F290" s="149">
        <v>1</v>
      </c>
      <c r="G290" s="162"/>
      <c r="H290" s="163"/>
      <c r="I290" s="24" t="s">
        <v>662</v>
      </c>
      <c r="J290" s="79">
        <f t="shared" si="110"/>
        <v>0</v>
      </c>
      <c r="K290" s="101">
        <f t="shared" si="111"/>
        <v>0</v>
      </c>
      <c r="L290" s="150"/>
      <c r="M290" s="165"/>
      <c r="N290" s="125"/>
      <c r="O290" s="125"/>
      <c r="Y290" s="9"/>
      <c r="Z290" s="9"/>
      <c r="AA290" s="9"/>
    </row>
    <row r="291" spans="1:27" ht="24.75" customHeight="1" x14ac:dyDescent="0.15">
      <c r="A291" s="9"/>
      <c r="B291" s="168" t="s">
        <v>1066</v>
      </c>
      <c r="C291" s="169"/>
      <c r="D291" s="170" t="s">
        <v>1067</v>
      </c>
      <c r="E291" s="170" t="s">
        <v>1068</v>
      </c>
      <c r="F291" s="171"/>
      <c r="G291" s="172"/>
      <c r="H291" s="173"/>
      <c r="I291" s="174" t="s">
        <v>662</v>
      </c>
      <c r="J291" s="167">
        <f>SUM(J292+J293+J294+J295)</f>
        <v>0</v>
      </c>
      <c r="K291" s="167">
        <f>SUM(K292+K293+K294+K295)</f>
        <v>0</v>
      </c>
      <c r="L291" s="174"/>
      <c r="M291" s="167">
        <f>SUM(M292+M293+M294+M295)</f>
        <v>0</v>
      </c>
      <c r="N291" s="167">
        <f>M291-K291</f>
        <v>0</v>
      </c>
      <c r="O291" s="175" t="str">
        <f>IF(K291=0,"-",N291/K291)</f>
        <v>-</v>
      </c>
      <c r="Y291" s="9"/>
      <c r="Z291" s="9"/>
      <c r="AA291" s="9"/>
    </row>
    <row r="292" spans="1:27" ht="24.75" customHeight="1" x14ac:dyDescent="0.15">
      <c r="A292" s="9"/>
      <c r="B292" s="73" t="s">
        <v>1069</v>
      </c>
      <c r="C292" s="161" t="s">
        <v>137</v>
      </c>
      <c r="D292" s="100" t="s">
        <v>664</v>
      </c>
      <c r="E292" s="126" t="s">
        <v>665</v>
      </c>
      <c r="F292" s="149">
        <v>1</v>
      </c>
      <c r="G292" s="162"/>
      <c r="H292" s="163"/>
      <c r="I292" s="24" t="s">
        <v>662</v>
      </c>
      <c r="J292" s="79">
        <f t="shared" ref="J292:J295" si="112">SUM(F292*H292)</f>
        <v>0</v>
      </c>
      <c r="K292" s="101">
        <f t="shared" ref="K292:K295" si="113">IF(C292="YES / SI",J292,0)</f>
        <v>0</v>
      </c>
      <c r="L292" s="150"/>
      <c r="M292" s="165"/>
      <c r="N292" s="125"/>
      <c r="O292" s="125"/>
      <c r="Y292" s="9"/>
      <c r="Z292" s="9"/>
      <c r="AA292" s="9"/>
    </row>
    <row r="293" spans="1:27" ht="24.75" customHeight="1" x14ac:dyDescent="0.15">
      <c r="A293" s="9"/>
      <c r="B293" s="73" t="s">
        <v>1070</v>
      </c>
      <c r="C293" s="161" t="s">
        <v>137</v>
      </c>
      <c r="D293" s="103" t="s">
        <v>667</v>
      </c>
      <c r="E293" s="127" t="s">
        <v>668</v>
      </c>
      <c r="F293" s="149">
        <v>1</v>
      </c>
      <c r="G293" s="162"/>
      <c r="H293" s="163"/>
      <c r="I293" s="24" t="s">
        <v>662</v>
      </c>
      <c r="J293" s="79">
        <f t="shared" si="112"/>
        <v>0</v>
      </c>
      <c r="K293" s="101">
        <f t="shared" si="113"/>
        <v>0</v>
      </c>
      <c r="L293" s="150"/>
      <c r="M293" s="165"/>
      <c r="N293" s="125"/>
      <c r="O293" s="125"/>
      <c r="Y293" s="9"/>
      <c r="Z293" s="9"/>
      <c r="AA293" s="9"/>
    </row>
    <row r="294" spans="1:27" ht="24.75" customHeight="1" x14ac:dyDescent="0.15">
      <c r="A294" s="9"/>
      <c r="B294" s="73" t="s">
        <v>1071</v>
      </c>
      <c r="C294" s="161" t="s">
        <v>137</v>
      </c>
      <c r="D294" s="103" t="s">
        <v>670</v>
      </c>
      <c r="E294" s="127" t="s">
        <v>671</v>
      </c>
      <c r="F294" s="149">
        <v>1</v>
      </c>
      <c r="G294" s="162"/>
      <c r="H294" s="163"/>
      <c r="I294" s="24" t="s">
        <v>662</v>
      </c>
      <c r="J294" s="79">
        <f t="shared" si="112"/>
        <v>0</v>
      </c>
      <c r="K294" s="101">
        <f t="shared" si="113"/>
        <v>0</v>
      </c>
      <c r="L294" s="150"/>
      <c r="M294" s="165"/>
      <c r="N294" s="125"/>
      <c r="O294" s="125"/>
      <c r="Y294" s="9"/>
      <c r="Z294" s="9"/>
      <c r="AA294" s="9"/>
    </row>
    <row r="295" spans="1:27" ht="24.75" customHeight="1" x14ac:dyDescent="0.15">
      <c r="A295" s="9"/>
      <c r="B295" s="73" t="s">
        <v>1072</v>
      </c>
      <c r="C295" s="161" t="s">
        <v>137</v>
      </c>
      <c r="D295" s="103" t="s">
        <v>673</v>
      </c>
      <c r="E295" s="127" t="s">
        <v>674</v>
      </c>
      <c r="F295" s="149">
        <v>1</v>
      </c>
      <c r="G295" s="162"/>
      <c r="H295" s="163"/>
      <c r="I295" s="24" t="s">
        <v>662</v>
      </c>
      <c r="J295" s="79">
        <f t="shared" si="112"/>
        <v>0</v>
      </c>
      <c r="K295" s="101">
        <f t="shared" si="113"/>
        <v>0</v>
      </c>
      <c r="L295" s="150"/>
      <c r="M295" s="165"/>
      <c r="N295" s="125"/>
      <c r="O295" s="125"/>
      <c r="Y295" s="9"/>
      <c r="Z295" s="9"/>
      <c r="AA295" s="9"/>
    </row>
    <row r="296" spans="1:27" ht="24.75" customHeight="1" x14ac:dyDescent="0.15">
      <c r="A296" s="9"/>
      <c r="B296" s="168" t="s">
        <v>1073</v>
      </c>
      <c r="C296" s="169"/>
      <c r="D296" s="170" t="s">
        <v>1074</v>
      </c>
      <c r="E296" s="170" t="s">
        <v>1075</v>
      </c>
      <c r="F296" s="171"/>
      <c r="G296" s="172"/>
      <c r="H296" s="173"/>
      <c r="I296" s="174" t="s">
        <v>662</v>
      </c>
      <c r="J296" s="167">
        <f>SUM(J297+J298+J299+J300)</f>
        <v>0</v>
      </c>
      <c r="K296" s="167">
        <f>SUM(K297+K298+K299+K300)</f>
        <v>0</v>
      </c>
      <c r="L296" s="174"/>
      <c r="M296" s="167">
        <f>SUM(M297+M298+M299+M300)</f>
        <v>0</v>
      </c>
      <c r="N296" s="167">
        <f>M296-K296</f>
        <v>0</v>
      </c>
      <c r="O296" s="175" t="str">
        <f>IF(K296=0,"-",N296/K296)</f>
        <v>-</v>
      </c>
      <c r="Y296" s="9"/>
      <c r="Z296" s="9"/>
      <c r="AA296" s="9"/>
    </row>
    <row r="297" spans="1:27" ht="24.75" customHeight="1" x14ac:dyDescent="0.15">
      <c r="A297" s="9"/>
      <c r="B297" s="73" t="s">
        <v>1076</v>
      </c>
      <c r="C297" s="161" t="s">
        <v>137</v>
      </c>
      <c r="D297" s="100" t="s">
        <v>664</v>
      </c>
      <c r="E297" s="126" t="s">
        <v>665</v>
      </c>
      <c r="F297" s="149">
        <v>1</v>
      </c>
      <c r="G297" s="162"/>
      <c r="H297" s="163"/>
      <c r="I297" s="24" t="s">
        <v>662</v>
      </c>
      <c r="J297" s="79">
        <f t="shared" ref="J297:J300" si="114">SUM(F297*H297)</f>
        <v>0</v>
      </c>
      <c r="K297" s="101">
        <f t="shared" ref="K297:K300" si="115">IF(C297="YES / SI",J297,0)</f>
        <v>0</v>
      </c>
      <c r="L297" s="150"/>
      <c r="M297" s="165"/>
      <c r="N297" s="125"/>
      <c r="O297" s="125"/>
      <c r="Y297" s="9"/>
      <c r="Z297" s="9"/>
      <c r="AA297" s="9"/>
    </row>
    <row r="298" spans="1:27" ht="24.75" customHeight="1" x14ac:dyDescent="0.15">
      <c r="A298" s="9"/>
      <c r="B298" s="73" t="s">
        <v>1077</v>
      </c>
      <c r="C298" s="161" t="s">
        <v>137</v>
      </c>
      <c r="D298" s="103" t="s">
        <v>667</v>
      </c>
      <c r="E298" s="127" t="s">
        <v>668</v>
      </c>
      <c r="F298" s="149">
        <v>1</v>
      </c>
      <c r="G298" s="162"/>
      <c r="H298" s="163"/>
      <c r="I298" s="24" t="s">
        <v>662</v>
      </c>
      <c r="J298" s="79">
        <f t="shared" si="114"/>
        <v>0</v>
      </c>
      <c r="K298" s="101">
        <f t="shared" si="115"/>
        <v>0</v>
      </c>
      <c r="L298" s="150"/>
      <c r="M298" s="165"/>
      <c r="N298" s="125"/>
      <c r="O298" s="125"/>
      <c r="Y298" s="9"/>
      <c r="Z298" s="9"/>
      <c r="AA298" s="9"/>
    </row>
    <row r="299" spans="1:27" ht="24.75" customHeight="1" x14ac:dyDescent="0.15">
      <c r="A299" s="9"/>
      <c r="B299" s="73" t="s">
        <v>1078</v>
      </c>
      <c r="C299" s="161" t="s">
        <v>137</v>
      </c>
      <c r="D299" s="103" t="s">
        <v>670</v>
      </c>
      <c r="E299" s="127" t="s">
        <v>671</v>
      </c>
      <c r="F299" s="149">
        <v>1</v>
      </c>
      <c r="G299" s="162"/>
      <c r="H299" s="163"/>
      <c r="I299" s="24" t="s">
        <v>662</v>
      </c>
      <c r="J299" s="79">
        <f t="shared" si="114"/>
        <v>0</v>
      </c>
      <c r="K299" s="101">
        <f t="shared" si="115"/>
        <v>0</v>
      </c>
      <c r="L299" s="150"/>
      <c r="M299" s="165"/>
      <c r="N299" s="125"/>
      <c r="O299" s="125"/>
      <c r="Y299" s="9"/>
      <c r="Z299" s="9"/>
      <c r="AA299" s="9"/>
    </row>
    <row r="300" spans="1:27" ht="24.75" customHeight="1" x14ac:dyDescent="0.15">
      <c r="A300" s="9"/>
      <c r="B300" s="73" t="s">
        <v>1079</v>
      </c>
      <c r="C300" s="161" t="s">
        <v>137</v>
      </c>
      <c r="D300" s="103" t="s">
        <v>673</v>
      </c>
      <c r="E300" s="127" t="s">
        <v>674</v>
      </c>
      <c r="F300" s="149">
        <v>1</v>
      </c>
      <c r="G300" s="162"/>
      <c r="H300" s="163"/>
      <c r="I300" s="24" t="s">
        <v>662</v>
      </c>
      <c r="J300" s="79">
        <f t="shared" si="114"/>
        <v>0</v>
      </c>
      <c r="K300" s="101">
        <f t="shared" si="115"/>
        <v>0</v>
      </c>
      <c r="L300" s="150"/>
      <c r="M300" s="165"/>
      <c r="N300" s="125"/>
      <c r="O300" s="125"/>
      <c r="Y300" s="9"/>
      <c r="Z300" s="9"/>
      <c r="AA300" s="9"/>
    </row>
    <row r="301" spans="1:27" ht="24.75" customHeight="1" x14ac:dyDescent="0.15">
      <c r="A301" s="9"/>
      <c r="B301" s="168" t="s">
        <v>1080</v>
      </c>
      <c r="C301" s="169"/>
      <c r="D301" s="170" t="s">
        <v>1081</v>
      </c>
      <c r="E301" s="170" t="s">
        <v>1082</v>
      </c>
      <c r="F301" s="171"/>
      <c r="G301" s="172"/>
      <c r="H301" s="173"/>
      <c r="I301" s="174" t="s">
        <v>662</v>
      </c>
      <c r="J301" s="167">
        <f>SUM(J302+J303+J304+J305)</f>
        <v>0</v>
      </c>
      <c r="K301" s="167">
        <f>SUM(K302+K303+K304+K305)</f>
        <v>0</v>
      </c>
      <c r="L301" s="174"/>
      <c r="M301" s="167">
        <f>SUM(M302+M303+M304+M305)</f>
        <v>0</v>
      </c>
      <c r="N301" s="167">
        <f>M301-K301</f>
        <v>0</v>
      </c>
      <c r="O301" s="175" t="str">
        <f>IF(K301=0,"-",N301/K301)</f>
        <v>-</v>
      </c>
      <c r="Y301" s="9"/>
      <c r="Z301" s="9"/>
      <c r="AA301" s="9"/>
    </row>
    <row r="302" spans="1:27" ht="24.75" customHeight="1" x14ac:dyDescent="0.15">
      <c r="A302" s="9"/>
      <c r="B302" s="73" t="s">
        <v>1083</v>
      </c>
      <c r="C302" s="161" t="s">
        <v>137</v>
      </c>
      <c r="D302" s="100" t="s">
        <v>664</v>
      </c>
      <c r="E302" s="126" t="s">
        <v>665</v>
      </c>
      <c r="F302" s="149">
        <v>1</v>
      </c>
      <c r="G302" s="162"/>
      <c r="H302" s="163"/>
      <c r="I302" s="24" t="s">
        <v>662</v>
      </c>
      <c r="J302" s="79">
        <f t="shared" ref="J302:J305" si="116">SUM(F302*H302)</f>
        <v>0</v>
      </c>
      <c r="K302" s="101">
        <f t="shared" ref="K302:K305" si="117">IF(C302="YES / SI",J302,0)</f>
        <v>0</v>
      </c>
      <c r="L302" s="150"/>
      <c r="M302" s="165"/>
      <c r="N302" s="125"/>
      <c r="O302" s="125"/>
      <c r="Y302" s="9"/>
      <c r="Z302" s="9"/>
      <c r="AA302" s="9"/>
    </row>
    <row r="303" spans="1:27" ht="24.75" customHeight="1" x14ac:dyDescent="0.15">
      <c r="A303" s="9"/>
      <c r="B303" s="73" t="s">
        <v>1084</v>
      </c>
      <c r="C303" s="161" t="s">
        <v>137</v>
      </c>
      <c r="D303" s="103" t="s">
        <v>667</v>
      </c>
      <c r="E303" s="127" t="s">
        <v>668</v>
      </c>
      <c r="F303" s="149">
        <v>1</v>
      </c>
      <c r="G303" s="162"/>
      <c r="H303" s="163"/>
      <c r="I303" s="24" t="s">
        <v>662</v>
      </c>
      <c r="J303" s="79">
        <f t="shared" si="116"/>
        <v>0</v>
      </c>
      <c r="K303" s="101">
        <f t="shared" si="117"/>
        <v>0</v>
      </c>
      <c r="L303" s="150"/>
      <c r="M303" s="165"/>
      <c r="N303" s="125"/>
      <c r="O303" s="125"/>
      <c r="Y303" s="9"/>
      <c r="Z303" s="9"/>
      <c r="AA303" s="9"/>
    </row>
    <row r="304" spans="1:27" ht="24.75" customHeight="1" x14ac:dyDescent="0.15">
      <c r="A304" s="9"/>
      <c r="B304" s="73" t="s">
        <v>1085</v>
      </c>
      <c r="C304" s="161" t="s">
        <v>137</v>
      </c>
      <c r="D304" s="103" t="s">
        <v>670</v>
      </c>
      <c r="E304" s="127" t="s">
        <v>671</v>
      </c>
      <c r="F304" s="149">
        <v>1</v>
      </c>
      <c r="G304" s="162"/>
      <c r="H304" s="163"/>
      <c r="I304" s="24" t="s">
        <v>662</v>
      </c>
      <c r="J304" s="79">
        <f t="shared" si="116"/>
        <v>0</v>
      </c>
      <c r="K304" s="101">
        <f t="shared" si="117"/>
        <v>0</v>
      </c>
      <c r="L304" s="150"/>
      <c r="M304" s="165"/>
      <c r="N304" s="125"/>
      <c r="O304" s="125"/>
      <c r="Y304" s="9"/>
      <c r="Z304" s="9"/>
      <c r="AA304" s="9"/>
    </row>
    <row r="305" spans="1:27" ht="24.75" customHeight="1" x14ac:dyDescent="0.15">
      <c r="A305" s="9"/>
      <c r="B305" s="73" t="s">
        <v>1086</v>
      </c>
      <c r="C305" s="161" t="s">
        <v>137</v>
      </c>
      <c r="D305" s="103" t="s">
        <v>673</v>
      </c>
      <c r="E305" s="127" t="s">
        <v>674</v>
      </c>
      <c r="F305" s="149">
        <v>1</v>
      </c>
      <c r="G305" s="162"/>
      <c r="H305" s="163"/>
      <c r="I305" s="24" t="s">
        <v>662</v>
      </c>
      <c r="J305" s="79">
        <f t="shared" si="116"/>
        <v>0</v>
      </c>
      <c r="K305" s="101">
        <f t="shared" si="117"/>
        <v>0</v>
      </c>
      <c r="L305" s="150"/>
      <c r="M305" s="165"/>
      <c r="N305" s="125"/>
      <c r="O305" s="125"/>
      <c r="Y305" s="9"/>
      <c r="Z305" s="9"/>
      <c r="AA305" s="9"/>
    </row>
    <row r="306" spans="1:27" ht="24.75" customHeight="1" x14ac:dyDescent="0.15">
      <c r="A306" s="9"/>
      <c r="B306" s="168" t="s">
        <v>1087</v>
      </c>
      <c r="C306" s="169"/>
      <c r="D306" s="170" t="s">
        <v>1088</v>
      </c>
      <c r="E306" s="170" t="s">
        <v>1089</v>
      </c>
      <c r="F306" s="171"/>
      <c r="G306" s="172"/>
      <c r="H306" s="173"/>
      <c r="I306" s="174" t="s">
        <v>662</v>
      </c>
      <c r="J306" s="167">
        <f>SUM(J307+J308+J309+J310)</f>
        <v>0</v>
      </c>
      <c r="K306" s="167">
        <f>SUM(K307+K308+K309+K310)</f>
        <v>0</v>
      </c>
      <c r="L306" s="174"/>
      <c r="M306" s="167">
        <f>SUM(M307+M308+M309+M310)</f>
        <v>0</v>
      </c>
      <c r="N306" s="167">
        <f>M306-K306</f>
        <v>0</v>
      </c>
      <c r="O306" s="175" t="str">
        <f>IF(K306=0,"-",N306/K306)</f>
        <v>-</v>
      </c>
      <c r="Y306" s="9"/>
      <c r="Z306" s="9"/>
      <c r="AA306" s="9"/>
    </row>
    <row r="307" spans="1:27" ht="24.75" customHeight="1" x14ac:dyDescent="0.15">
      <c r="A307" s="9"/>
      <c r="B307" s="73" t="s">
        <v>1090</v>
      </c>
      <c r="C307" s="161" t="s">
        <v>137</v>
      </c>
      <c r="D307" s="100" t="s">
        <v>664</v>
      </c>
      <c r="E307" s="126" t="s">
        <v>665</v>
      </c>
      <c r="F307" s="149">
        <v>1</v>
      </c>
      <c r="G307" s="162"/>
      <c r="H307" s="163"/>
      <c r="I307" s="24" t="s">
        <v>662</v>
      </c>
      <c r="J307" s="79">
        <f t="shared" ref="J307:J310" si="118">SUM(F307*H307)</f>
        <v>0</v>
      </c>
      <c r="K307" s="101">
        <f t="shared" ref="K307:K310" si="119">IF(C307="YES / SI",J307,0)</f>
        <v>0</v>
      </c>
      <c r="L307" s="150"/>
      <c r="M307" s="165"/>
      <c r="N307" s="125"/>
      <c r="O307" s="125"/>
      <c r="Y307" s="9"/>
      <c r="Z307" s="9"/>
      <c r="AA307" s="9"/>
    </row>
    <row r="308" spans="1:27" ht="24.75" customHeight="1" x14ac:dyDescent="0.15">
      <c r="A308" s="9"/>
      <c r="B308" s="73" t="s">
        <v>1091</v>
      </c>
      <c r="C308" s="161" t="s">
        <v>137</v>
      </c>
      <c r="D308" s="103" t="s">
        <v>667</v>
      </c>
      <c r="E308" s="127" t="s">
        <v>668</v>
      </c>
      <c r="F308" s="149">
        <v>1</v>
      </c>
      <c r="G308" s="162"/>
      <c r="H308" s="163"/>
      <c r="I308" s="24" t="s">
        <v>662</v>
      </c>
      <c r="J308" s="79">
        <f t="shared" si="118"/>
        <v>0</v>
      </c>
      <c r="K308" s="101">
        <f t="shared" si="119"/>
        <v>0</v>
      </c>
      <c r="L308" s="150"/>
      <c r="M308" s="165"/>
      <c r="N308" s="125"/>
      <c r="O308" s="125"/>
      <c r="Y308" s="9"/>
      <c r="Z308" s="9"/>
      <c r="AA308" s="9"/>
    </row>
    <row r="309" spans="1:27" ht="24.75" customHeight="1" x14ac:dyDescent="0.15">
      <c r="A309" s="9"/>
      <c r="B309" s="73" t="s">
        <v>1092</v>
      </c>
      <c r="C309" s="161" t="s">
        <v>137</v>
      </c>
      <c r="D309" s="103" t="s">
        <v>670</v>
      </c>
      <c r="E309" s="127" t="s">
        <v>671</v>
      </c>
      <c r="F309" s="149">
        <v>1</v>
      </c>
      <c r="G309" s="162"/>
      <c r="H309" s="163"/>
      <c r="I309" s="24" t="s">
        <v>662</v>
      </c>
      <c r="J309" s="79">
        <f t="shared" si="118"/>
        <v>0</v>
      </c>
      <c r="K309" s="101">
        <f t="shared" si="119"/>
        <v>0</v>
      </c>
      <c r="L309" s="150"/>
      <c r="M309" s="165"/>
      <c r="N309" s="125"/>
      <c r="O309" s="125"/>
      <c r="Y309" s="9"/>
      <c r="Z309" s="9"/>
      <c r="AA309" s="9"/>
    </row>
    <row r="310" spans="1:27" ht="24.75" customHeight="1" x14ac:dyDescent="0.15">
      <c r="A310" s="9"/>
      <c r="B310" s="73" t="s">
        <v>1093</v>
      </c>
      <c r="C310" s="161" t="s">
        <v>137</v>
      </c>
      <c r="D310" s="103" t="s">
        <v>673</v>
      </c>
      <c r="E310" s="127" t="s">
        <v>674</v>
      </c>
      <c r="F310" s="149">
        <v>1</v>
      </c>
      <c r="G310" s="162"/>
      <c r="H310" s="163"/>
      <c r="I310" s="24" t="s">
        <v>662</v>
      </c>
      <c r="J310" s="79">
        <f t="shared" si="118"/>
        <v>0</v>
      </c>
      <c r="K310" s="101">
        <f t="shared" si="119"/>
        <v>0</v>
      </c>
      <c r="L310" s="150"/>
      <c r="M310" s="165"/>
      <c r="N310" s="125"/>
      <c r="O310" s="125"/>
      <c r="Y310" s="9"/>
      <c r="Z310" s="9"/>
      <c r="AA310" s="9"/>
    </row>
    <row r="311" spans="1:27" ht="24.75" customHeight="1" x14ac:dyDescent="0.15">
      <c r="A311" s="9"/>
      <c r="B311" s="168" t="s">
        <v>1094</v>
      </c>
      <c r="C311" s="169"/>
      <c r="D311" s="170" t="s">
        <v>1095</v>
      </c>
      <c r="E311" s="170" t="s">
        <v>1096</v>
      </c>
      <c r="F311" s="171"/>
      <c r="G311" s="172"/>
      <c r="H311" s="173"/>
      <c r="I311" s="174" t="s">
        <v>662</v>
      </c>
      <c r="J311" s="167">
        <f>SUM(J312+J313+J314+J315)</f>
        <v>0</v>
      </c>
      <c r="K311" s="167">
        <f>SUM(K312+K313+K314+K315)</f>
        <v>0</v>
      </c>
      <c r="L311" s="174"/>
      <c r="M311" s="167">
        <f>SUM(M312+M313+M314+M315)</f>
        <v>0</v>
      </c>
      <c r="N311" s="167">
        <f>M311-K311</f>
        <v>0</v>
      </c>
      <c r="O311" s="175" t="str">
        <f>IF(K311=0,"-",N311/K311)</f>
        <v>-</v>
      </c>
      <c r="Y311" s="9"/>
      <c r="Z311" s="9"/>
      <c r="AA311" s="9"/>
    </row>
    <row r="312" spans="1:27" ht="24.75" customHeight="1" x14ac:dyDescent="0.15">
      <c r="A312" s="9"/>
      <c r="B312" s="73" t="s">
        <v>1097</v>
      </c>
      <c r="C312" s="161" t="s">
        <v>137</v>
      </c>
      <c r="D312" s="100" t="s">
        <v>664</v>
      </c>
      <c r="E312" s="126" t="s">
        <v>665</v>
      </c>
      <c r="F312" s="149">
        <v>1</v>
      </c>
      <c r="G312" s="162"/>
      <c r="H312" s="163"/>
      <c r="I312" s="24" t="s">
        <v>662</v>
      </c>
      <c r="J312" s="79">
        <f t="shared" ref="J312:J315" si="120">SUM(F312*H312)</f>
        <v>0</v>
      </c>
      <c r="K312" s="101">
        <f t="shared" ref="K312:K315" si="121">IF(C312="YES / SI",J312,0)</f>
        <v>0</v>
      </c>
      <c r="L312" s="150"/>
      <c r="M312" s="165"/>
      <c r="N312" s="125"/>
      <c r="O312" s="125"/>
      <c r="Y312" s="9"/>
      <c r="Z312" s="9"/>
      <c r="AA312" s="9"/>
    </row>
    <row r="313" spans="1:27" ht="24.75" customHeight="1" x14ac:dyDescent="0.15">
      <c r="A313" s="9"/>
      <c r="B313" s="73" t="s">
        <v>1098</v>
      </c>
      <c r="C313" s="161" t="s">
        <v>137</v>
      </c>
      <c r="D313" s="103" t="s">
        <v>667</v>
      </c>
      <c r="E313" s="127" t="s">
        <v>668</v>
      </c>
      <c r="F313" s="149">
        <v>1</v>
      </c>
      <c r="G313" s="162"/>
      <c r="H313" s="163"/>
      <c r="I313" s="24" t="s">
        <v>662</v>
      </c>
      <c r="J313" s="79">
        <f t="shared" si="120"/>
        <v>0</v>
      </c>
      <c r="K313" s="101">
        <f t="shared" si="121"/>
        <v>0</v>
      </c>
      <c r="L313" s="150"/>
      <c r="M313" s="165"/>
      <c r="N313" s="125"/>
      <c r="O313" s="125"/>
      <c r="Y313" s="9"/>
      <c r="Z313" s="9"/>
      <c r="AA313" s="9"/>
    </row>
    <row r="314" spans="1:27" ht="24.75" customHeight="1" x14ac:dyDescent="0.15">
      <c r="A314" s="9"/>
      <c r="B314" s="73" t="s">
        <v>1099</v>
      </c>
      <c r="C314" s="161" t="s">
        <v>137</v>
      </c>
      <c r="D314" s="103" t="s">
        <v>670</v>
      </c>
      <c r="E314" s="127" t="s">
        <v>671</v>
      </c>
      <c r="F314" s="149">
        <v>1</v>
      </c>
      <c r="G314" s="162"/>
      <c r="H314" s="163"/>
      <c r="I314" s="24" t="s">
        <v>662</v>
      </c>
      <c r="J314" s="79">
        <f t="shared" si="120"/>
        <v>0</v>
      </c>
      <c r="K314" s="101">
        <f t="shared" si="121"/>
        <v>0</v>
      </c>
      <c r="L314" s="150"/>
      <c r="M314" s="165"/>
      <c r="N314" s="125"/>
      <c r="O314" s="125"/>
      <c r="Y314" s="9"/>
      <c r="Z314" s="9"/>
      <c r="AA314" s="9"/>
    </row>
    <row r="315" spans="1:27" ht="24.75" customHeight="1" x14ac:dyDescent="0.15">
      <c r="A315" s="9"/>
      <c r="B315" s="73" t="s">
        <v>1100</v>
      </c>
      <c r="C315" s="161" t="s">
        <v>137</v>
      </c>
      <c r="D315" s="103" t="s">
        <v>673</v>
      </c>
      <c r="E315" s="127" t="s">
        <v>674</v>
      </c>
      <c r="F315" s="149">
        <v>1</v>
      </c>
      <c r="G315" s="162"/>
      <c r="H315" s="163"/>
      <c r="I315" s="24" t="s">
        <v>662</v>
      </c>
      <c r="J315" s="79">
        <f t="shared" si="120"/>
        <v>0</v>
      </c>
      <c r="K315" s="101">
        <f t="shared" si="121"/>
        <v>0</v>
      </c>
      <c r="L315" s="150"/>
      <c r="M315" s="165"/>
      <c r="N315" s="125"/>
      <c r="O315" s="125"/>
      <c r="Y315" s="9"/>
      <c r="Z315" s="9"/>
      <c r="AA315" s="9"/>
    </row>
    <row r="316" spans="1:27" ht="24.75" customHeight="1" x14ac:dyDescent="0.15">
      <c r="A316" s="9"/>
      <c r="B316" s="168" t="s">
        <v>1101</v>
      </c>
      <c r="C316" s="169"/>
      <c r="D316" s="170" t="s">
        <v>1102</v>
      </c>
      <c r="E316" s="170" t="s">
        <v>1103</v>
      </c>
      <c r="F316" s="171"/>
      <c r="G316" s="172"/>
      <c r="H316" s="173"/>
      <c r="I316" s="174" t="s">
        <v>662</v>
      </c>
      <c r="J316" s="167">
        <f>SUM(J317+J318+J319+J320)</f>
        <v>0</v>
      </c>
      <c r="K316" s="167">
        <f>SUM(K317+K318+K319+K320)</f>
        <v>0</v>
      </c>
      <c r="L316" s="174"/>
      <c r="M316" s="167">
        <f>SUM(M317+M318+M319+M320)</f>
        <v>0</v>
      </c>
      <c r="N316" s="167">
        <f>M316-K316</f>
        <v>0</v>
      </c>
      <c r="O316" s="175" t="str">
        <f>IF(K316=0,"-",N316/K316)</f>
        <v>-</v>
      </c>
      <c r="Y316" s="9"/>
      <c r="Z316" s="9"/>
      <c r="AA316" s="9"/>
    </row>
    <row r="317" spans="1:27" ht="24.75" customHeight="1" x14ac:dyDescent="0.15">
      <c r="A317" s="9"/>
      <c r="B317" s="73" t="s">
        <v>1104</v>
      </c>
      <c r="C317" s="161" t="s">
        <v>137</v>
      </c>
      <c r="D317" s="100" t="s">
        <v>664</v>
      </c>
      <c r="E317" s="126" t="s">
        <v>665</v>
      </c>
      <c r="F317" s="149">
        <v>1</v>
      </c>
      <c r="G317" s="162"/>
      <c r="H317" s="163"/>
      <c r="I317" s="24" t="s">
        <v>662</v>
      </c>
      <c r="J317" s="79">
        <f t="shared" ref="J317:J320" si="122">SUM(F317*H317)</f>
        <v>0</v>
      </c>
      <c r="K317" s="101">
        <f t="shared" ref="K317:K320" si="123">IF(C317="YES / SI",J317,0)</f>
        <v>0</v>
      </c>
      <c r="L317" s="150"/>
      <c r="M317" s="165"/>
      <c r="N317" s="125"/>
      <c r="O317" s="125"/>
      <c r="Y317" s="9"/>
      <c r="Z317" s="9"/>
      <c r="AA317" s="9"/>
    </row>
    <row r="318" spans="1:27" ht="24.75" customHeight="1" x14ac:dyDescent="0.15">
      <c r="A318" s="9"/>
      <c r="B318" s="73" t="s">
        <v>1105</v>
      </c>
      <c r="C318" s="161" t="s">
        <v>137</v>
      </c>
      <c r="D318" s="103" t="s">
        <v>667</v>
      </c>
      <c r="E318" s="127" t="s">
        <v>668</v>
      </c>
      <c r="F318" s="149">
        <v>1</v>
      </c>
      <c r="G318" s="162"/>
      <c r="H318" s="163"/>
      <c r="I318" s="24" t="s">
        <v>662</v>
      </c>
      <c r="J318" s="79">
        <f t="shared" si="122"/>
        <v>0</v>
      </c>
      <c r="K318" s="101">
        <f t="shared" si="123"/>
        <v>0</v>
      </c>
      <c r="L318" s="150"/>
      <c r="M318" s="165"/>
      <c r="N318" s="125"/>
      <c r="O318" s="125"/>
      <c r="Y318" s="9"/>
      <c r="Z318" s="9"/>
      <c r="AA318" s="9"/>
    </row>
    <row r="319" spans="1:27" ht="24.75" customHeight="1" x14ac:dyDescent="0.15">
      <c r="A319" s="9"/>
      <c r="B319" s="73" t="s">
        <v>1106</v>
      </c>
      <c r="C319" s="161" t="s">
        <v>137</v>
      </c>
      <c r="D319" s="103" t="s">
        <v>670</v>
      </c>
      <c r="E319" s="127" t="s">
        <v>671</v>
      </c>
      <c r="F319" s="149">
        <v>1</v>
      </c>
      <c r="G319" s="162"/>
      <c r="H319" s="163"/>
      <c r="I319" s="24" t="s">
        <v>662</v>
      </c>
      <c r="J319" s="79">
        <f t="shared" si="122"/>
        <v>0</v>
      </c>
      <c r="K319" s="101">
        <f t="shared" si="123"/>
        <v>0</v>
      </c>
      <c r="L319" s="150"/>
      <c r="M319" s="165"/>
      <c r="N319" s="125"/>
      <c r="O319" s="125"/>
      <c r="Y319" s="9"/>
      <c r="Z319" s="9"/>
      <c r="AA319" s="9"/>
    </row>
    <row r="320" spans="1:27" ht="24.75" customHeight="1" x14ac:dyDescent="0.15">
      <c r="A320" s="9"/>
      <c r="B320" s="73" t="s">
        <v>1107</v>
      </c>
      <c r="C320" s="161" t="s">
        <v>137</v>
      </c>
      <c r="D320" s="103" t="s">
        <v>673</v>
      </c>
      <c r="E320" s="127" t="s">
        <v>674</v>
      </c>
      <c r="F320" s="149">
        <v>1</v>
      </c>
      <c r="G320" s="162"/>
      <c r="H320" s="163"/>
      <c r="I320" s="24" t="s">
        <v>662</v>
      </c>
      <c r="J320" s="79">
        <f t="shared" si="122"/>
        <v>0</v>
      </c>
      <c r="K320" s="101">
        <f t="shared" si="123"/>
        <v>0</v>
      </c>
      <c r="L320" s="150"/>
      <c r="M320" s="165"/>
      <c r="N320" s="125"/>
      <c r="O320" s="125"/>
      <c r="Y320" s="9"/>
      <c r="Z320" s="9"/>
      <c r="AA320" s="9"/>
    </row>
    <row r="321" spans="1:27" ht="24.75" customHeight="1" x14ac:dyDescent="0.15">
      <c r="A321" s="9"/>
      <c r="B321" s="168" t="s">
        <v>1108</v>
      </c>
      <c r="C321" s="169"/>
      <c r="D321" s="170" t="s">
        <v>1109</v>
      </c>
      <c r="E321" s="170" t="s">
        <v>1110</v>
      </c>
      <c r="F321" s="171"/>
      <c r="G321" s="172"/>
      <c r="H321" s="173"/>
      <c r="I321" s="174" t="s">
        <v>662</v>
      </c>
      <c r="J321" s="167">
        <f>SUM(J322+J323+J324+J325)</f>
        <v>0</v>
      </c>
      <c r="K321" s="167">
        <f>SUM(K322+K323+K324+K325)</f>
        <v>0</v>
      </c>
      <c r="L321" s="174"/>
      <c r="M321" s="167">
        <f>SUM(M322+M323+M324+M325)</f>
        <v>0</v>
      </c>
      <c r="N321" s="167">
        <f>M321-K321</f>
        <v>0</v>
      </c>
      <c r="O321" s="175" t="str">
        <f>IF(K321=0,"-",N321/K321)</f>
        <v>-</v>
      </c>
      <c r="Y321" s="9"/>
      <c r="Z321" s="9"/>
      <c r="AA321" s="9"/>
    </row>
    <row r="322" spans="1:27" ht="24.75" customHeight="1" x14ac:dyDescent="0.15">
      <c r="A322" s="9"/>
      <c r="B322" s="73" t="s">
        <v>1111</v>
      </c>
      <c r="C322" s="161" t="s">
        <v>137</v>
      </c>
      <c r="D322" s="100" t="s">
        <v>664</v>
      </c>
      <c r="E322" s="126" t="s">
        <v>665</v>
      </c>
      <c r="F322" s="149">
        <v>1</v>
      </c>
      <c r="G322" s="162"/>
      <c r="H322" s="163"/>
      <c r="I322" s="24" t="s">
        <v>662</v>
      </c>
      <c r="J322" s="79">
        <f t="shared" ref="J322:J325" si="124">SUM(F322*H322)</f>
        <v>0</v>
      </c>
      <c r="K322" s="101">
        <f t="shared" ref="K322:K325" si="125">IF(C322="YES / SI",J322,0)</f>
        <v>0</v>
      </c>
      <c r="L322" s="150"/>
      <c r="M322" s="165"/>
      <c r="N322" s="125"/>
      <c r="O322" s="125"/>
      <c r="Y322" s="9"/>
      <c r="Z322" s="9"/>
      <c r="AA322" s="9"/>
    </row>
    <row r="323" spans="1:27" ht="24.75" customHeight="1" x14ac:dyDescent="0.15">
      <c r="A323" s="9"/>
      <c r="B323" s="73" t="s">
        <v>1112</v>
      </c>
      <c r="C323" s="161" t="s">
        <v>137</v>
      </c>
      <c r="D323" s="103" t="s">
        <v>667</v>
      </c>
      <c r="E323" s="127" t="s">
        <v>668</v>
      </c>
      <c r="F323" s="149">
        <v>1</v>
      </c>
      <c r="G323" s="162"/>
      <c r="H323" s="163"/>
      <c r="I323" s="24" t="s">
        <v>662</v>
      </c>
      <c r="J323" s="79">
        <f t="shared" si="124"/>
        <v>0</v>
      </c>
      <c r="K323" s="101">
        <f t="shared" si="125"/>
        <v>0</v>
      </c>
      <c r="L323" s="150"/>
      <c r="M323" s="165"/>
      <c r="N323" s="125"/>
      <c r="O323" s="125"/>
      <c r="Y323" s="9"/>
      <c r="Z323" s="9"/>
      <c r="AA323" s="9"/>
    </row>
    <row r="324" spans="1:27" ht="24.75" customHeight="1" x14ac:dyDescent="0.15">
      <c r="A324" s="9"/>
      <c r="B324" s="73" t="s">
        <v>1113</v>
      </c>
      <c r="C324" s="161" t="s">
        <v>137</v>
      </c>
      <c r="D324" s="103" t="s">
        <v>670</v>
      </c>
      <c r="E324" s="127" t="s">
        <v>671</v>
      </c>
      <c r="F324" s="149">
        <v>1</v>
      </c>
      <c r="G324" s="162"/>
      <c r="H324" s="163"/>
      <c r="I324" s="24" t="s">
        <v>662</v>
      </c>
      <c r="J324" s="79">
        <f t="shared" si="124"/>
        <v>0</v>
      </c>
      <c r="K324" s="101">
        <f t="shared" si="125"/>
        <v>0</v>
      </c>
      <c r="L324" s="150"/>
      <c r="M324" s="165"/>
      <c r="N324" s="125"/>
      <c r="O324" s="125"/>
      <c r="Y324" s="9"/>
      <c r="Z324" s="9"/>
      <c r="AA324" s="9"/>
    </row>
    <row r="325" spans="1:27" ht="24.75" customHeight="1" x14ac:dyDescent="0.15">
      <c r="A325" s="9"/>
      <c r="B325" s="73" t="s">
        <v>1114</v>
      </c>
      <c r="C325" s="161" t="s">
        <v>137</v>
      </c>
      <c r="D325" s="103" t="s">
        <v>673</v>
      </c>
      <c r="E325" s="127" t="s">
        <v>674</v>
      </c>
      <c r="F325" s="149">
        <v>1</v>
      </c>
      <c r="G325" s="162"/>
      <c r="H325" s="163"/>
      <c r="I325" s="24" t="s">
        <v>662</v>
      </c>
      <c r="J325" s="79">
        <f t="shared" si="124"/>
        <v>0</v>
      </c>
      <c r="K325" s="101">
        <f t="shared" si="125"/>
        <v>0</v>
      </c>
      <c r="L325" s="150"/>
      <c r="M325" s="165"/>
      <c r="N325" s="125"/>
      <c r="O325" s="125"/>
      <c r="Y325" s="9"/>
      <c r="Z325" s="9"/>
      <c r="AA325" s="9"/>
    </row>
    <row r="326" spans="1:27" ht="24.75" customHeight="1" x14ac:dyDescent="0.15">
      <c r="A326" s="9"/>
      <c r="B326" s="168" t="s">
        <v>1115</v>
      </c>
      <c r="C326" s="169"/>
      <c r="D326" s="170" t="s">
        <v>1116</v>
      </c>
      <c r="E326" s="170" t="s">
        <v>1117</v>
      </c>
      <c r="F326" s="171"/>
      <c r="G326" s="172"/>
      <c r="H326" s="173"/>
      <c r="I326" s="174" t="s">
        <v>662</v>
      </c>
      <c r="J326" s="167">
        <f>SUM(J327+J328+J329+J330)</f>
        <v>0</v>
      </c>
      <c r="K326" s="167">
        <f>SUM(K327+K328+K329+K330)</f>
        <v>0</v>
      </c>
      <c r="L326" s="174"/>
      <c r="M326" s="167">
        <f>SUM(M327+M328+M329+M330)</f>
        <v>0</v>
      </c>
      <c r="N326" s="167">
        <f>M326-K326</f>
        <v>0</v>
      </c>
      <c r="O326" s="175" t="str">
        <f>IF(K326=0,"-",N326/K326)</f>
        <v>-</v>
      </c>
      <c r="Y326" s="9"/>
      <c r="Z326" s="9"/>
      <c r="AA326" s="9"/>
    </row>
    <row r="327" spans="1:27" ht="24.75" customHeight="1" x14ac:dyDescent="0.15">
      <c r="A327" s="9"/>
      <c r="B327" s="73" t="s">
        <v>1118</v>
      </c>
      <c r="C327" s="161" t="s">
        <v>137</v>
      </c>
      <c r="D327" s="100" t="s">
        <v>664</v>
      </c>
      <c r="E327" s="126" t="s">
        <v>665</v>
      </c>
      <c r="F327" s="149">
        <v>1</v>
      </c>
      <c r="G327" s="162"/>
      <c r="H327" s="163"/>
      <c r="I327" s="24" t="s">
        <v>662</v>
      </c>
      <c r="J327" s="79">
        <f t="shared" ref="J327:J330" si="126">SUM(F327*H327)</f>
        <v>0</v>
      </c>
      <c r="K327" s="101">
        <f t="shared" ref="K327:K330" si="127">IF(C327="YES / SI",J327,0)</f>
        <v>0</v>
      </c>
      <c r="L327" s="150"/>
      <c r="M327" s="165"/>
      <c r="N327" s="125"/>
      <c r="O327" s="125"/>
      <c r="Y327" s="9"/>
      <c r="Z327" s="9"/>
      <c r="AA327" s="9"/>
    </row>
    <row r="328" spans="1:27" ht="24.75" customHeight="1" x14ac:dyDescent="0.15">
      <c r="A328" s="9"/>
      <c r="B328" s="73" t="s">
        <v>1119</v>
      </c>
      <c r="C328" s="161" t="s">
        <v>137</v>
      </c>
      <c r="D328" s="103" t="s">
        <v>667</v>
      </c>
      <c r="E328" s="127" t="s">
        <v>668</v>
      </c>
      <c r="F328" s="149">
        <v>1</v>
      </c>
      <c r="G328" s="162"/>
      <c r="H328" s="163"/>
      <c r="I328" s="24" t="s">
        <v>662</v>
      </c>
      <c r="J328" s="79">
        <f t="shared" si="126"/>
        <v>0</v>
      </c>
      <c r="K328" s="101">
        <f t="shared" si="127"/>
        <v>0</v>
      </c>
      <c r="L328" s="150"/>
      <c r="M328" s="165"/>
      <c r="N328" s="125"/>
      <c r="O328" s="125"/>
      <c r="Y328" s="9"/>
      <c r="Z328" s="9"/>
      <c r="AA328" s="9"/>
    </row>
    <row r="329" spans="1:27" ht="24.75" customHeight="1" x14ac:dyDescent="0.15">
      <c r="A329" s="9"/>
      <c r="B329" s="73" t="s">
        <v>1120</v>
      </c>
      <c r="C329" s="161" t="s">
        <v>137</v>
      </c>
      <c r="D329" s="103" t="s">
        <v>670</v>
      </c>
      <c r="E329" s="127" t="s">
        <v>671</v>
      </c>
      <c r="F329" s="149">
        <v>1</v>
      </c>
      <c r="G329" s="162"/>
      <c r="H329" s="163"/>
      <c r="I329" s="24" t="s">
        <v>662</v>
      </c>
      <c r="J329" s="79">
        <f t="shared" si="126"/>
        <v>0</v>
      </c>
      <c r="K329" s="101">
        <f t="shared" si="127"/>
        <v>0</v>
      </c>
      <c r="L329" s="150"/>
      <c r="M329" s="165"/>
      <c r="N329" s="125"/>
      <c r="O329" s="125"/>
      <c r="Y329" s="9"/>
      <c r="Z329" s="9"/>
      <c r="AA329" s="9"/>
    </row>
    <row r="330" spans="1:27" ht="24.75" customHeight="1" x14ac:dyDescent="0.15">
      <c r="A330" s="9"/>
      <c r="B330" s="73" t="s">
        <v>1121</v>
      </c>
      <c r="C330" s="161" t="s">
        <v>137</v>
      </c>
      <c r="D330" s="103" t="s">
        <v>673</v>
      </c>
      <c r="E330" s="127" t="s">
        <v>674</v>
      </c>
      <c r="F330" s="149">
        <v>1</v>
      </c>
      <c r="G330" s="162"/>
      <c r="H330" s="163"/>
      <c r="I330" s="24" t="s">
        <v>662</v>
      </c>
      <c r="J330" s="79">
        <f t="shared" si="126"/>
        <v>0</v>
      </c>
      <c r="K330" s="101">
        <f t="shared" si="127"/>
        <v>0</v>
      </c>
      <c r="L330" s="150"/>
      <c r="M330" s="165"/>
      <c r="N330" s="125"/>
      <c r="O330" s="125"/>
      <c r="Y330" s="9"/>
      <c r="Z330" s="9"/>
      <c r="AA330" s="9"/>
    </row>
    <row r="331" spans="1:27" ht="24.75" customHeight="1" x14ac:dyDescent="0.15">
      <c r="A331" s="9"/>
      <c r="B331" s="168" t="s">
        <v>1122</v>
      </c>
      <c r="C331" s="169"/>
      <c r="D331" s="170" t="s">
        <v>1123</v>
      </c>
      <c r="E331" s="170" t="s">
        <v>1124</v>
      </c>
      <c r="F331" s="171"/>
      <c r="G331" s="172"/>
      <c r="H331" s="173"/>
      <c r="I331" s="174" t="s">
        <v>662</v>
      </c>
      <c r="J331" s="167">
        <f>SUM(J332+J333+J334+J335)</f>
        <v>0</v>
      </c>
      <c r="K331" s="167">
        <f>SUM(K332+K333+K334+K335)</f>
        <v>0</v>
      </c>
      <c r="L331" s="174"/>
      <c r="M331" s="167">
        <f>SUM(M332+M333+M334+M335)</f>
        <v>0</v>
      </c>
      <c r="N331" s="167">
        <f>M331-K331</f>
        <v>0</v>
      </c>
      <c r="O331" s="175" t="str">
        <f>IF(K331=0,"-",N331/K331)</f>
        <v>-</v>
      </c>
      <c r="Y331" s="9"/>
      <c r="Z331" s="9"/>
      <c r="AA331" s="9"/>
    </row>
    <row r="332" spans="1:27" ht="24.75" customHeight="1" x14ac:dyDescent="0.15">
      <c r="A332" s="9"/>
      <c r="B332" s="73" t="s">
        <v>1125</v>
      </c>
      <c r="C332" s="161" t="s">
        <v>137</v>
      </c>
      <c r="D332" s="100" t="s">
        <v>664</v>
      </c>
      <c r="E332" s="126" t="s">
        <v>665</v>
      </c>
      <c r="F332" s="149">
        <v>1</v>
      </c>
      <c r="G332" s="162"/>
      <c r="H332" s="163"/>
      <c r="I332" s="24" t="s">
        <v>662</v>
      </c>
      <c r="J332" s="79">
        <f t="shared" ref="J332:J335" si="128">SUM(F332*H332)</f>
        <v>0</v>
      </c>
      <c r="K332" s="101">
        <f t="shared" ref="K332:K335" si="129">IF(C332="YES / SI",J332,0)</f>
        <v>0</v>
      </c>
      <c r="L332" s="150"/>
      <c r="M332" s="165"/>
      <c r="N332" s="125"/>
      <c r="O332" s="125"/>
      <c r="Y332" s="9"/>
      <c r="Z332" s="9"/>
      <c r="AA332" s="9"/>
    </row>
    <row r="333" spans="1:27" ht="24.75" customHeight="1" x14ac:dyDescent="0.15">
      <c r="A333" s="9"/>
      <c r="B333" s="73" t="s">
        <v>1126</v>
      </c>
      <c r="C333" s="161" t="s">
        <v>137</v>
      </c>
      <c r="D333" s="103" t="s">
        <v>667</v>
      </c>
      <c r="E333" s="127" t="s">
        <v>668</v>
      </c>
      <c r="F333" s="149">
        <v>1</v>
      </c>
      <c r="G333" s="162"/>
      <c r="H333" s="163"/>
      <c r="I333" s="24" t="s">
        <v>662</v>
      </c>
      <c r="J333" s="79">
        <f t="shared" si="128"/>
        <v>0</v>
      </c>
      <c r="K333" s="101">
        <f t="shared" si="129"/>
        <v>0</v>
      </c>
      <c r="L333" s="150"/>
      <c r="M333" s="165"/>
      <c r="N333" s="125"/>
      <c r="O333" s="125"/>
      <c r="Y333" s="9"/>
      <c r="Z333" s="9"/>
      <c r="AA333" s="9"/>
    </row>
    <row r="334" spans="1:27" ht="24.75" customHeight="1" x14ac:dyDescent="0.15">
      <c r="A334" s="9"/>
      <c r="B334" s="73" t="s">
        <v>1127</v>
      </c>
      <c r="C334" s="161" t="s">
        <v>137</v>
      </c>
      <c r="D334" s="103" t="s">
        <v>670</v>
      </c>
      <c r="E334" s="127" t="s">
        <v>671</v>
      </c>
      <c r="F334" s="149">
        <v>1</v>
      </c>
      <c r="G334" s="162"/>
      <c r="H334" s="163"/>
      <c r="I334" s="24" t="s">
        <v>662</v>
      </c>
      <c r="J334" s="79">
        <f t="shared" si="128"/>
        <v>0</v>
      </c>
      <c r="K334" s="101">
        <f t="shared" si="129"/>
        <v>0</v>
      </c>
      <c r="L334" s="150"/>
      <c r="M334" s="165"/>
      <c r="N334" s="125"/>
      <c r="O334" s="125"/>
      <c r="Y334" s="9"/>
      <c r="Z334" s="9"/>
      <c r="AA334" s="9"/>
    </row>
    <row r="335" spans="1:27" ht="24.75" customHeight="1" x14ac:dyDescent="0.15">
      <c r="A335" s="9"/>
      <c r="B335" s="73" t="s">
        <v>1128</v>
      </c>
      <c r="C335" s="161" t="s">
        <v>137</v>
      </c>
      <c r="D335" s="103" t="s">
        <v>673</v>
      </c>
      <c r="E335" s="127" t="s">
        <v>674</v>
      </c>
      <c r="F335" s="149">
        <v>1</v>
      </c>
      <c r="G335" s="162"/>
      <c r="H335" s="163"/>
      <c r="I335" s="24" t="s">
        <v>662</v>
      </c>
      <c r="J335" s="79">
        <f t="shared" si="128"/>
        <v>0</v>
      </c>
      <c r="K335" s="101">
        <f t="shared" si="129"/>
        <v>0</v>
      </c>
      <c r="L335" s="150"/>
      <c r="M335" s="165"/>
      <c r="N335" s="125"/>
      <c r="O335" s="125"/>
      <c r="Y335" s="9"/>
      <c r="Z335" s="9"/>
      <c r="AA335" s="9"/>
    </row>
    <row r="336" spans="1:27" ht="24.75" customHeight="1" x14ac:dyDescent="0.15">
      <c r="A336" s="9"/>
      <c r="B336" s="168" t="s">
        <v>1129</v>
      </c>
      <c r="C336" s="169"/>
      <c r="D336" s="170" t="s">
        <v>1130</v>
      </c>
      <c r="E336" s="170" t="s">
        <v>1131</v>
      </c>
      <c r="F336" s="171"/>
      <c r="G336" s="172"/>
      <c r="H336" s="173"/>
      <c r="I336" s="174" t="s">
        <v>662</v>
      </c>
      <c r="J336" s="167">
        <f>SUM(J337+J338+J339+J340)</f>
        <v>0</v>
      </c>
      <c r="K336" s="167">
        <f>SUM(K337+K338+K339+K340)</f>
        <v>0</v>
      </c>
      <c r="L336" s="174"/>
      <c r="M336" s="167">
        <f>SUM(M337+M338+M339+M340)</f>
        <v>0</v>
      </c>
      <c r="N336" s="167">
        <f>M336-K336</f>
        <v>0</v>
      </c>
      <c r="O336" s="175" t="str">
        <f>IF(K336=0,"-",N336/K336)</f>
        <v>-</v>
      </c>
      <c r="Y336" s="9"/>
      <c r="Z336" s="9"/>
      <c r="AA336" s="9"/>
    </row>
    <row r="337" spans="1:27" ht="24.75" customHeight="1" x14ac:dyDescent="0.15">
      <c r="A337" s="9"/>
      <c r="B337" s="73" t="s">
        <v>1132</v>
      </c>
      <c r="C337" s="161" t="s">
        <v>137</v>
      </c>
      <c r="D337" s="100" t="s">
        <v>664</v>
      </c>
      <c r="E337" s="126" t="s">
        <v>665</v>
      </c>
      <c r="F337" s="149">
        <v>1</v>
      </c>
      <c r="G337" s="162"/>
      <c r="H337" s="163"/>
      <c r="I337" s="24" t="s">
        <v>662</v>
      </c>
      <c r="J337" s="79">
        <f t="shared" ref="J337:J340" si="130">SUM(F337*H337)</f>
        <v>0</v>
      </c>
      <c r="K337" s="101">
        <f t="shared" ref="K337:K340" si="131">IF(C337="YES / SI",J337,0)</f>
        <v>0</v>
      </c>
      <c r="L337" s="150"/>
      <c r="M337" s="165"/>
      <c r="N337" s="125"/>
      <c r="O337" s="125"/>
      <c r="Y337" s="9"/>
      <c r="Z337" s="9"/>
      <c r="AA337" s="9"/>
    </row>
    <row r="338" spans="1:27" ht="24.75" customHeight="1" x14ac:dyDescent="0.15">
      <c r="A338" s="9"/>
      <c r="B338" s="73" t="s">
        <v>1133</v>
      </c>
      <c r="C338" s="161" t="s">
        <v>137</v>
      </c>
      <c r="D338" s="103" t="s">
        <v>667</v>
      </c>
      <c r="E338" s="127" t="s">
        <v>668</v>
      </c>
      <c r="F338" s="149">
        <v>1</v>
      </c>
      <c r="G338" s="162"/>
      <c r="H338" s="163"/>
      <c r="I338" s="24" t="s">
        <v>662</v>
      </c>
      <c r="J338" s="79">
        <f t="shared" si="130"/>
        <v>0</v>
      </c>
      <c r="K338" s="101">
        <f t="shared" si="131"/>
        <v>0</v>
      </c>
      <c r="L338" s="150"/>
      <c r="M338" s="165"/>
      <c r="N338" s="125"/>
      <c r="O338" s="125"/>
      <c r="Y338" s="9"/>
      <c r="Z338" s="9"/>
      <c r="AA338" s="9"/>
    </row>
    <row r="339" spans="1:27" ht="24.75" customHeight="1" x14ac:dyDescent="0.15">
      <c r="A339" s="9"/>
      <c r="B339" s="73" t="s">
        <v>1134</v>
      </c>
      <c r="C339" s="161" t="s">
        <v>137</v>
      </c>
      <c r="D339" s="103" t="s">
        <v>670</v>
      </c>
      <c r="E339" s="127" t="s">
        <v>671</v>
      </c>
      <c r="F339" s="149">
        <v>1</v>
      </c>
      <c r="G339" s="162"/>
      <c r="H339" s="163"/>
      <c r="I339" s="24" t="s">
        <v>662</v>
      </c>
      <c r="J339" s="79">
        <f t="shared" si="130"/>
        <v>0</v>
      </c>
      <c r="K339" s="101">
        <f t="shared" si="131"/>
        <v>0</v>
      </c>
      <c r="L339" s="150"/>
      <c r="M339" s="165"/>
      <c r="N339" s="125"/>
      <c r="O339" s="125"/>
      <c r="Y339" s="9"/>
      <c r="Z339" s="9"/>
      <c r="AA339" s="9"/>
    </row>
    <row r="340" spans="1:27" ht="24.75" customHeight="1" x14ac:dyDescent="0.15">
      <c r="A340" s="9"/>
      <c r="B340" s="73" t="s">
        <v>1135</v>
      </c>
      <c r="C340" s="161" t="s">
        <v>137</v>
      </c>
      <c r="D340" s="103" t="s">
        <v>673</v>
      </c>
      <c r="E340" s="127" t="s">
        <v>674</v>
      </c>
      <c r="F340" s="149">
        <v>1</v>
      </c>
      <c r="G340" s="162"/>
      <c r="H340" s="163"/>
      <c r="I340" s="24" t="s">
        <v>662</v>
      </c>
      <c r="J340" s="79">
        <f t="shared" si="130"/>
        <v>0</v>
      </c>
      <c r="K340" s="101">
        <f t="shared" si="131"/>
        <v>0</v>
      </c>
      <c r="L340" s="150"/>
      <c r="M340" s="165"/>
      <c r="N340" s="125"/>
      <c r="O340" s="125"/>
      <c r="Y340" s="9"/>
      <c r="Z340" s="9"/>
      <c r="AA340" s="9"/>
    </row>
    <row r="341" spans="1:27" ht="24.75" customHeight="1" x14ac:dyDescent="0.15">
      <c r="A341" s="9"/>
      <c r="B341" s="168" t="s">
        <v>1136</v>
      </c>
      <c r="C341" s="169"/>
      <c r="D341" s="170" t="s">
        <v>1137</v>
      </c>
      <c r="E341" s="170" t="s">
        <v>1138</v>
      </c>
      <c r="F341" s="171"/>
      <c r="G341" s="172"/>
      <c r="H341" s="173"/>
      <c r="I341" s="174" t="s">
        <v>662</v>
      </c>
      <c r="J341" s="167">
        <f>SUM(J342+J343+J344+J345)</f>
        <v>0</v>
      </c>
      <c r="K341" s="167">
        <f>SUM(K342+K343+K344+K345)</f>
        <v>0</v>
      </c>
      <c r="L341" s="174"/>
      <c r="M341" s="167">
        <f>SUM(M342+M343+M344+M345)</f>
        <v>0</v>
      </c>
      <c r="N341" s="167">
        <f>M341-K341</f>
        <v>0</v>
      </c>
      <c r="O341" s="175" t="str">
        <f>IF(K341=0,"-",N341/K341)</f>
        <v>-</v>
      </c>
      <c r="Y341" s="9"/>
      <c r="Z341" s="9"/>
      <c r="AA341" s="9"/>
    </row>
    <row r="342" spans="1:27" ht="24.75" customHeight="1" x14ac:dyDescent="0.15">
      <c r="A342" s="9"/>
      <c r="B342" s="73" t="s">
        <v>1139</v>
      </c>
      <c r="C342" s="161" t="s">
        <v>137</v>
      </c>
      <c r="D342" s="100" t="s">
        <v>664</v>
      </c>
      <c r="E342" s="126" t="s">
        <v>665</v>
      </c>
      <c r="F342" s="149">
        <v>1</v>
      </c>
      <c r="G342" s="162"/>
      <c r="H342" s="163"/>
      <c r="I342" s="24" t="s">
        <v>662</v>
      </c>
      <c r="J342" s="79">
        <f t="shared" ref="J342:J345" si="132">SUM(F342*H342)</f>
        <v>0</v>
      </c>
      <c r="K342" s="101">
        <f t="shared" ref="K342:K345" si="133">IF(C342="YES / SI",J342,0)</f>
        <v>0</v>
      </c>
      <c r="L342" s="150"/>
      <c r="M342" s="165"/>
      <c r="N342" s="125"/>
      <c r="O342" s="125"/>
      <c r="Y342" s="9"/>
      <c r="Z342" s="9"/>
      <c r="AA342" s="9"/>
    </row>
    <row r="343" spans="1:27" ht="24.75" customHeight="1" x14ac:dyDescent="0.15">
      <c r="A343" s="9"/>
      <c r="B343" s="73" t="s">
        <v>1140</v>
      </c>
      <c r="C343" s="161" t="s">
        <v>137</v>
      </c>
      <c r="D343" s="103" t="s">
        <v>667</v>
      </c>
      <c r="E343" s="127" t="s">
        <v>668</v>
      </c>
      <c r="F343" s="149">
        <v>1</v>
      </c>
      <c r="G343" s="162"/>
      <c r="H343" s="163"/>
      <c r="I343" s="24" t="s">
        <v>662</v>
      </c>
      <c r="J343" s="79">
        <f t="shared" si="132"/>
        <v>0</v>
      </c>
      <c r="K343" s="101">
        <f t="shared" si="133"/>
        <v>0</v>
      </c>
      <c r="L343" s="150"/>
      <c r="M343" s="165"/>
      <c r="N343" s="125"/>
      <c r="O343" s="125"/>
      <c r="Y343" s="9"/>
      <c r="Z343" s="9"/>
      <c r="AA343" s="9"/>
    </row>
    <row r="344" spans="1:27" ht="24.75" customHeight="1" x14ac:dyDescent="0.15">
      <c r="A344" s="9"/>
      <c r="B344" s="73" t="s">
        <v>1141</v>
      </c>
      <c r="C344" s="161" t="s">
        <v>137</v>
      </c>
      <c r="D344" s="103" t="s">
        <v>670</v>
      </c>
      <c r="E344" s="127" t="s">
        <v>671</v>
      </c>
      <c r="F344" s="149">
        <v>1</v>
      </c>
      <c r="G344" s="162"/>
      <c r="H344" s="163"/>
      <c r="I344" s="24" t="s">
        <v>662</v>
      </c>
      <c r="J344" s="79">
        <f t="shared" si="132"/>
        <v>0</v>
      </c>
      <c r="K344" s="101">
        <f t="shared" si="133"/>
        <v>0</v>
      </c>
      <c r="L344" s="150"/>
      <c r="M344" s="165"/>
      <c r="N344" s="125"/>
      <c r="O344" s="125"/>
      <c r="Y344" s="9"/>
      <c r="Z344" s="9"/>
      <c r="AA344" s="9"/>
    </row>
    <row r="345" spans="1:27" ht="24.75" customHeight="1" x14ac:dyDescent="0.15">
      <c r="A345" s="9"/>
      <c r="B345" s="73" t="s">
        <v>1142</v>
      </c>
      <c r="C345" s="161" t="s">
        <v>137</v>
      </c>
      <c r="D345" s="103" t="s">
        <v>673</v>
      </c>
      <c r="E345" s="127" t="s">
        <v>674</v>
      </c>
      <c r="F345" s="149">
        <v>1</v>
      </c>
      <c r="G345" s="162"/>
      <c r="H345" s="163"/>
      <c r="I345" s="24" t="s">
        <v>662</v>
      </c>
      <c r="J345" s="79">
        <f t="shared" si="132"/>
        <v>0</v>
      </c>
      <c r="K345" s="101">
        <f t="shared" si="133"/>
        <v>0</v>
      </c>
      <c r="L345" s="150"/>
      <c r="M345" s="165"/>
      <c r="N345" s="125"/>
      <c r="O345" s="125"/>
      <c r="Y345" s="9"/>
      <c r="Z345" s="9"/>
      <c r="AA345" s="9"/>
    </row>
    <row r="346" spans="1:27" ht="24.75" customHeight="1" x14ac:dyDescent="0.15">
      <c r="A346" s="9"/>
      <c r="B346" s="168" t="s">
        <v>1143</v>
      </c>
      <c r="C346" s="169"/>
      <c r="D346" s="170" t="s">
        <v>1144</v>
      </c>
      <c r="E346" s="170" t="s">
        <v>1145</v>
      </c>
      <c r="F346" s="171"/>
      <c r="G346" s="172"/>
      <c r="H346" s="173"/>
      <c r="I346" s="174" t="s">
        <v>662</v>
      </c>
      <c r="J346" s="167">
        <f>SUM(J347+J348+J349+J350)</f>
        <v>0</v>
      </c>
      <c r="K346" s="167">
        <f>SUM(K347+K348+K349+K350)</f>
        <v>0</v>
      </c>
      <c r="L346" s="174"/>
      <c r="M346" s="167">
        <f>SUM(M347+M348+M349+M350)</f>
        <v>0</v>
      </c>
      <c r="N346" s="167">
        <f>M346-K346</f>
        <v>0</v>
      </c>
      <c r="O346" s="175" t="str">
        <f>IF(K346=0,"-",N346/K346)</f>
        <v>-</v>
      </c>
      <c r="Y346" s="9"/>
      <c r="Z346" s="9"/>
      <c r="AA346" s="9"/>
    </row>
    <row r="347" spans="1:27" ht="24.75" customHeight="1" x14ac:dyDescent="0.15">
      <c r="A347" s="9"/>
      <c r="B347" s="73" t="s">
        <v>1146</v>
      </c>
      <c r="C347" s="161" t="s">
        <v>137</v>
      </c>
      <c r="D347" s="100" t="s">
        <v>664</v>
      </c>
      <c r="E347" s="126" t="s">
        <v>665</v>
      </c>
      <c r="F347" s="149">
        <v>1</v>
      </c>
      <c r="G347" s="162"/>
      <c r="H347" s="163"/>
      <c r="I347" s="24" t="s">
        <v>662</v>
      </c>
      <c r="J347" s="79">
        <f t="shared" ref="J347:J350" si="134">SUM(F347*H347)</f>
        <v>0</v>
      </c>
      <c r="K347" s="101">
        <f t="shared" ref="K347:K350" si="135">IF(C347="YES / SI",J347,0)</f>
        <v>0</v>
      </c>
      <c r="L347" s="150"/>
      <c r="M347" s="165"/>
      <c r="N347" s="125"/>
      <c r="O347" s="125"/>
      <c r="Y347" s="9"/>
      <c r="Z347" s="9"/>
      <c r="AA347" s="9"/>
    </row>
    <row r="348" spans="1:27" ht="24.75" customHeight="1" x14ac:dyDescent="0.15">
      <c r="A348" s="9"/>
      <c r="B348" s="73" t="s">
        <v>1147</v>
      </c>
      <c r="C348" s="161" t="s">
        <v>137</v>
      </c>
      <c r="D348" s="103" t="s">
        <v>667</v>
      </c>
      <c r="E348" s="127" t="s">
        <v>668</v>
      </c>
      <c r="F348" s="149">
        <v>1</v>
      </c>
      <c r="G348" s="162"/>
      <c r="H348" s="163"/>
      <c r="I348" s="24" t="s">
        <v>662</v>
      </c>
      <c r="J348" s="79">
        <f t="shared" si="134"/>
        <v>0</v>
      </c>
      <c r="K348" s="101">
        <f t="shared" si="135"/>
        <v>0</v>
      </c>
      <c r="L348" s="150"/>
      <c r="M348" s="165"/>
      <c r="N348" s="125"/>
      <c r="O348" s="125"/>
      <c r="Y348" s="9"/>
      <c r="Z348" s="9"/>
      <c r="AA348" s="9"/>
    </row>
    <row r="349" spans="1:27" ht="24.75" customHeight="1" x14ac:dyDescent="0.15">
      <c r="A349" s="9"/>
      <c r="B349" s="73" t="s">
        <v>1148</v>
      </c>
      <c r="C349" s="161" t="s">
        <v>137</v>
      </c>
      <c r="D349" s="103" t="s">
        <v>670</v>
      </c>
      <c r="E349" s="127" t="s">
        <v>671</v>
      </c>
      <c r="F349" s="149">
        <v>1</v>
      </c>
      <c r="G349" s="162"/>
      <c r="H349" s="163"/>
      <c r="I349" s="24" t="s">
        <v>662</v>
      </c>
      <c r="J349" s="79">
        <f t="shared" si="134"/>
        <v>0</v>
      </c>
      <c r="K349" s="101">
        <f t="shared" si="135"/>
        <v>0</v>
      </c>
      <c r="L349" s="150"/>
      <c r="M349" s="165"/>
      <c r="N349" s="125"/>
      <c r="O349" s="125"/>
      <c r="Y349" s="9"/>
      <c r="Z349" s="9"/>
      <c r="AA349" s="9"/>
    </row>
    <row r="350" spans="1:27" ht="24.75" customHeight="1" x14ac:dyDescent="0.15">
      <c r="A350" s="9"/>
      <c r="B350" s="73" t="s">
        <v>1149</v>
      </c>
      <c r="C350" s="161" t="s">
        <v>137</v>
      </c>
      <c r="D350" s="103" t="s">
        <v>673</v>
      </c>
      <c r="E350" s="127" t="s">
        <v>674</v>
      </c>
      <c r="F350" s="149">
        <v>1</v>
      </c>
      <c r="G350" s="162"/>
      <c r="H350" s="163"/>
      <c r="I350" s="24" t="s">
        <v>662</v>
      </c>
      <c r="J350" s="79">
        <f t="shared" si="134"/>
        <v>0</v>
      </c>
      <c r="K350" s="101">
        <f t="shared" si="135"/>
        <v>0</v>
      </c>
      <c r="L350" s="150"/>
      <c r="M350" s="165"/>
      <c r="N350" s="125"/>
      <c r="O350" s="125"/>
      <c r="Y350" s="9"/>
      <c r="Z350" s="9"/>
      <c r="AA350" s="9"/>
    </row>
    <row r="351" spans="1:27" ht="24.75" customHeight="1" x14ac:dyDescent="0.15">
      <c r="A351" s="9"/>
      <c r="B351" s="168" t="s">
        <v>1150</v>
      </c>
      <c r="C351" s="169"/>
      <c r="D351" s="170" t="s">
        <v>1151</v>
      </c>
      <c r="E351" s="170" t="s">
        <v>1152</v>
      </c>
      <c r="F351" s="171"/>
      <c r="G351" s="172"/>
      <c r="H351" s="173"/>
      <c r="I351" s="174" t="s">
        <v>662</v>
      </c>
      <c r="J351" s="167">
        <f>SUM(J352+J353+J354+J355)</f>
        <v>0</v>
      </c>
      <c r="K351" s="167">
        <f>SUM(K352+K353+K354+K355)</f>
        <v>0</v>
      </c>
      <c r="L351" s="174"/>
      <c r="M351" s="167">
        <f>SUM(M352+M353+M354+M355)</f>
        <v>0</v>
      </c>
      <c r="N351" s="167">
        <f>M351-K351</f>
        <v>0</v>
      </c>
      <c r="O351" s="175" t="str">
        <f>IF(K351=0,"-",N351/K351)</f>
        <v>-</v>
      </c>
      <c r="Y351" s="9"/>
      <c r="Z351" s="9"/>
      <c r="AA351" s="9"/>
    </row>
    <row r="352" spans="1:27" ht="24.75" customHeight="1" x14ac:dyDescent="0.15">
      <c r="A352" s="9"/>
      <c r="B352" s="73" t="s">
        <v>1153</v>
      </c>
      <c r="C352" s="161" t="s">
        <v>137</v>
      </c>
      <c r="D352" s="100" t="s">
        <v>664</v>
      </c>
      <c r="E352" s="126" t="s">
        <v>665</v>
      </c>
      <c r="F352" s="149">
        <v>1</v>
      </c>
      <c r="G352" s="162"/>
      <c r="H352" s="163"/>
      <c r="I352" s="24" t="s">
        <v>662</v>
      </c>
      <c r="J352" s="79">
        <f t="shared" ref="J352:J355" si="136">SUM(F352*H352)</f>
        <v>0</v>
      </c>
      <c r="K352" s="101">
        <f t="shared" ref="K352:K355" si="137">IF(C352="YES / SI",J352,0)</f>
        <v>0</v>
      </c>
      <c r="L352" s="150"/>
      <c r="M352" s="165"/>
      <c r="N352" s="125"/>
      <c r="O352" s="125"/>
      <c r="Y352" s="9"/>
      <c r="Z352" s="9"/>
      <c r="AA352" s="9"/>
    </row>
    <row r="353" spans="1:27" ht="24.75" customHeight="1" x14ac:dyDescent="0.15">
      <c r="A353" s="9"/>
      <c r="B353" s="73" t="s">
        <v>1154</v>
      </c>
      <c r="C353" s="161" t="s">
        <v>137</v>
      </c>
      <c r="D353" s="103" t="s">
        <v>667</v>
      </c>
      <c r="E353" s="127" t="s">
        <v>668</v>
      </c>
      <c r="F353" s="149">
        <v>1</v>
      </c>
      <c r="G353" s="162"/>
      <c r="H353" s="163"/>
      <c r="I353" s="24" t="s">
        <v>662</v>
      </c>
      <c r="J353" s="79">
        <f t="shared" si="136"/>
        <v>0</v>
      </c>
      <c r="K353" s="101">
        <f t="shared" si="137"/>
        <v>0</v>
      </c>
      <c r="L353" s="150"/>
      <c r="M353" s="165"/>
      <c r="N353" s="125"/>
      <c r="O353" s="125"/>
      <c r="Y353" s="9"/>
      <c r="Z353" s="9"/>
      <c r="AA353" s="9"/>
    </row>
    <row r="354" spans="1:27" ht="24.75" customHeight="1" x14ac:dyDescent="0.15">
      <c r="A354" s="9"/>
      <c r="B354" s="73" t="s">
        <v>1155</v>
      </c>
      <c r="C354" s="161" t="s">
        <v>137</v>
      </c>
      <c r="D354" s="103" t="s">
        <v>670</v>
      </c>
      <c r="E354" s="127" t="s">
        <v>671</v>
      </c>
      <c r="F354" s="149">
        <v>1</v>
      </c>
      <c r="G354" s="162"/>
      <c r="H354" s="163"/>
      <c r="I354" s="24" t="s">
        <v>662</v>
      </c>
      <c r="J354" s="79">
        <f t="shared" si="136"/>
        <v>0</v>
      </c>
      <c r="K354" s="101">
        <f t="shared" si="137"/>
        <v>0</v>
      </c>
      <c r="L354" s="150"/>
      <c r="M354" s="165"/>
      <c r="N354" s="125"/>
      <c r="O354" s="125"/>
      <c r="Y354" s="9"/>
      <c r="Z354" s="9"/>
      <c r="AA354" s="9"/>
    </row>
    <row r="355" spans="1:27" ht="24.75" customHeight="1" x14ac:dyDescent="0.15">
      <c r="A355" s="9"/>
      <c r="B355" s="73" t="s">
        <v>1156</v>
      </c>
      <c r="C355" s="161" t="s">
        <v>137</v>
      </c>
      <c r="D355" s="103" t="s">
        <v>673</v>
      </c>
      <c r="E355" s="127" t="s">
        <v>674</v>
      </c>
      <c r="F355" s="149">
        <v>1</v>
      </c>
      <c r="G355" s="162"/>
      <c r="H355" s="163"/>
      <c r="I355" s="24" t="s">
        <v>662</v>
      </c>
      <c r="J355" s="79">
        <f t="shared" si="136"/>
        <v>0</v>
      </c>
      <c r="K355" s="101">
        <f t="shared" si="137"/>
        <v>0</v>
      </c>
      <c r="L355" s="150"/>
      <c r="M355" s="165"/>
      <c r="N355" s="125"/>
      <c r="O355" s="125"/>
      <c r="Y355" s="9"/>
      <c r="Z355" s="9"/>
      <c r="AA355" s="9"/>
    </row>
    <row r="356" spans="1:27" ht="24.75" customHeight="1" x14ac:dyDescent="0.15">
      <c r="A356" s="9"/>
      <c r="B356" s="168" t="s">
        <v>1157</v>
      </c>
      <c r="C356" s="169"/>
      <c r="D356" s="170" t="s">
        <v>1158</v>
      </c>
      <c r="E356" s="170" t="s">
        <v>1159</v>
      </c>
      <c r="F356" s="171"/>
      <c r="G356" s="172"/>
      <c r="H356" s="173"/>
      <c r="I356" s="174" t="s">
        <v>662</v>
      </c>
      <c r="J356" s="167">
        <f>SUM(J357+J358+J359+J360)</f>
        <v>0</v>
      </c>
      <c r="K356" s="167">
        <f>SUM(K357+K358+K359+K360)</f>
        <v>0</v>
      </c>
      <c r="L356" s="174"/>
      <c r="M356" s="167">
        <f>SUM(M357+M358+M359+M360)</f>
        <v>0</v>
      </c>
      <c r="N356" s="167">
        <f>M356-K356</f>
        <v>0</v>
      </c>
      <c r="O356" s="175" t="str">
        <f>IF(K356=0,"-",N356/K356)</f>
        <v>-</v>
      </c>
      <c r="Y356" s="9"/>
      <c r="Z356" s="9"/>
      <c r="AA356" s="9"/>
    </row>
    <row r="357" spans="1:27" ht="24.75" customHeight="1" x14ac:dyDescent="0.15">
      <c r="A357" s="9"/>
      <c r="B357" s="73" t="s">
        <v>1160</v>
      </c>
      <c r="C357" s="161" t="s">
        <v>137</v>
      </c>
      <c r="D357" s="100" t="s">
        <v>664</v>
      </c>
      <c r="E357" s="126" t="s">
        <v>665</v>
      </c>
      <c r="F357" s="149">
        <v>1</v>
      </c>
      <c r="G357" s="162"/>
      <c r="H357" s="163"/>
      <c r="I357" s="24" t="s">
        <v>662</v>
      </c>
      <c r="J357" s="79">
        <f t="shared" ref="J357:J360" si="138">SUM(F357*H357)</f>
        <v>0</v>
      </c>
      <c r="K357" s="101">
        <f t="shared" ref="K357:K360" si="139">IF(C357="YES / SI",J357,0)</f>
        <v>0</v>
      </c>
      <c r="L357" s="150"/>
      <c r="M357" s="165"/>
      <c r="N357" s="125"/>
      <c r="O357" s="125"/>
      <c r="Y357" s="9"/>
      <c r="Z357" s="9"/>
      <c r="AA357" s="9"/>
    </row>
    <row r="358" spans="1:27" ht="24.75" customHeight="1" x14ac:dyDescent="0.15">
      <c r="A358" s="9"/>
      <c r="B358" s="73" t="s">
        <v>1161</v>
      </c>
      <c r="C358" s="161" t="s">
        <v>137</v>
      </c>
      <c r="D358" s="103" t="s">
        <v>667</v>
      </c>
      <c r="E358" s="127" t="s">
        <v>668</v>
      </c>
      <c r="F358" s="149">
        <v>1</v>
      </c>
      <c r="G358" s="162"/>
      <c r="H358" s="163"/>
      <c r="I358" s="24" t="s">
        <v>662</v>
      </c>
      <c r="J358" s="79">
        <f t="shared" si="138"/>
        <v>0</v>
      </c>
      <c r="K358" s="101">
        <f t="shared" si="139"/>
        <v>0</v>
      </c>
      <c r="L358" s="150"/>
      <c r="M358" s="165"/>
      <c r="N358" s="125"/>
      <c r="O358" s="125"/>
      <c r="Y358" s="9"/>
      <c r="Z358" s="9"/>
      <c r="AA358" s="9"/>
    </row>
    <row r="359" spans="1:27" ht="24.75" customHeight="1" x14ac:dyDescent="0.15">
      <c r="A359" s="9"/>
      <c r="B359" s="73" t="s">
        <v>1162</v>
      </c>
      <c r="C359" s="161" t="s">
        <v>137</v>
      </c>
      <c r="D359" s="103" t="s">
        <v>670</v>
      </c>
      <c r="E359" s="127" t="s">
        <v>671</v>
      </c>
      <c r="F359" s="149">
        <v>1</v>
      </c>
      <c r="G359" s="162"/>
      <c r="H359" s="163"/>
      <c r="I359" s="24" t="s">
        <v>662</v>
      </c>
      <c r="J359" s="79">
        <f t="shared" si="138"/>
        <v>0</v>
      </c>
      <c r="K359" s="101">
        <f t="shared" si="139"/>
        <v>0</v>
      </c>
      <c r="L359" s="150"/>
      <c r="M359" s="165"/>
      <c r="N359" s="125"/>
      <c r="O359" s="125"/>
      <c r="Y359" s="9"/>
      <c r="Z359" s="9"/>
      <c r="AA359" s="9"/>
    </row>
    <row r="360" spans="1:27" ht="24.75" customHeight="1" x14ac:dyDescent="0.15">
      <c r="A360" s="9"/>
      <c r="B360" s="73" t="s">
        <v>1163</v>
      </c>
      <c r="C360" s="161" t="s">
        <v>137</v>
      </c>
      <c r="D360" s="103" t="s">
        <v>673</v>
      </c>
      <c r="E360" s="127" t="s">
        <v>674</v>
      </c>
      <c r="F360" s="149">
        <v>1</v>
      </c>
      <c r="G360" s="162"/>
      <c r="H360" s="163"/>
      <c r="I360" s="24" t="s">
        <v>662</v>
      </c>
      <c r="J360" s="79">
        <f t="shared" si="138"/>
        <v>0</v>
      </c>
      <c r="K360" s="101">
        <f t="shared" si="139"/>
        <v>0</v>
      </c>
      <c r="L360" s="150"/>
      <c r="M360" s="165"/>
      <c r="N360" s="125"/>
      <c r="O360" s="125"/>
      <c r="Y360" s="9"/>
      <c r="Z360" s="9"/>
      <c r="AA360" s="9"/>
    </row>
    <row r="361" spans="1:27" ht="24.75" customHeight="1" x14ac:dyDescent="0.15">
      <c r="A361" s="9"/>
      <c r="B361" s="168" t="s">
        <v>1164</v>
      </c>
      <c r="C361" s="169"/>
      <c r="D361" s="170" t="s">
        <v>1165</v>
      </c>
      <c r="E361" s="170" t="s">
        <v>1166</v>
      </c>
      <c r="F361" s="171"/>
      <c r="G361" s="172"/>
      <c r="H361" s="173"/>
      <c r="I361" s="174" t="s">
        <v>662</v>
      </c>
      <c r="J361" s="167">
        <f>SUM(J362+J363+J364+J365)</f>
        <v>0</v>
      </c>
      <c r="K361" s="167">
        <f>SUM(K362+K363+K364+K365)</f>
        <v>0</v>
      </c>
      <c r="L361" s="174"/>
      <c r="M361" s="167">
        <f>SUM(M362+M363+M364+M365)</f>
        <v>0</v>
      </c>
      <c r="N361" s="167">
        <f>M361-K361</f>
        <v>0</v>
      </c>
      <c r="O361" s="175" t="str">
        <f>IF(K361=0,"-",N361/K361)</f>
        <v>-</v>
      </c>
      <c r="Y361" s="9"/>
      <c r="Z361" s="9"/>
      <c r="AA361" s="9"/>
    </row>
    <row r="362" spans="1:27" ht="24.75" customHeight="1" x14ac:dyDescent="0.15">
      <c r="A362" s="9"/>
      <c r="B362" s="73" t="s">
        <v>1167</v>
      </c>
      <c r="C362" s="161" t="s">
        <v>137</v>
      </c>
      <c r="D362" s="100" t="s">
        <v>664</v>
      </c>
      <c r="E362" s="126" t="s">
        <v>665</v>
      </c>
      <c r="F362" s="149">
        <v>1</v>
      </c>
      <c r="G362" s="162"/>
      <c r="H362" s="163"/>
      <c r="I362" s="24" t="s">
        <v>662</v>
      </c>
      <c r="J362" s="79">
        <f t="shared" ref="J362:J365" si="140">SUM(F362*H362)</f>
        <v>0</v>
      </c>
      <c r="K362" s="101">
        <f t="shared" ref="K362:K365" si="141">IF(C362="YES / SI",J362,0)</f>
        <v>0</v>
      </c>
      <c r="L362" s="150"/>
      <c r="M362" s="165"/>
      <c r="N362" s="125"/>
      <c r="O362" s="125"/>
      <c r="Y362" s="9"/>
      <c r="Z362" s="9"/>
      <c r="AA362" s="9"/>
    </row>
    <row r="363" spans="1:27" ht="24.75" customHeight="1" x14ac:dyDescent="0.15">
      <c r="A363" s="9"/>
      <c r="B363" s="73" t="s">
        <v>1168</v>
      </c>
      <c r="C363" s="161" t="s">
        <v>137</v>
      </c>
      <c r="D363" s="103" t="s">
        <v>667</v>
      </c>
      <c r="E363" s="127" t="s">
        <v>668</v>
      </c>
      <c r="F363" s="149">
        <v>1</v>
      </c>
      <c r="G363" s="162"/>
      <c r="H363" s="163"/>
      <c r="I363" s="24" t="s">
        <v>662</v>
      </c>
      <c r="J363" s="79">
        <f t="shared" si="140"/>
        <v>0</v>
      </c>
      <c r="K363" s="101">
        <f t="shared" si="141"/>
        <v>0</v>
      </c>
      <c r="L363" s="150"/>
      <c r="M363" s="165"/>
      <c r="N363" s="125"/>
      <c r="O363" s="125"/>
      <c r="Y363" s="9"/>
      <c r="Z363" s="9"/>
      <c r="AA363" s="9"/>
    </row>
    <row r="364" spans="1:27" ht="24.75" customHeight="1" x14ac:dyDescent="0.15">
      <c r="A364" s="9"/>
      <c r="B364" s="73" t="s">
        <v>1169</v>
      </c>
      <c r="C364" s="161" t="s">
        <v>137</v>
      </c>
      <c r="D364" s="103" t="s">
        <v>670</v>
      </c>
      <c r="E364" s="127" t="s">
        <v>671</v>
      </c>
      <c r="F364" s="149">
        <v>1</v>
      </c>
      <c r="G364" s="162"/>
      <c r="H364" s="163"/>
      <c r="I364" s="24" t="s">
        <v>662</v>
      </c>
      <c r="J364" s="79">
        <f t="shared" si="140"/>
        <v>0</v>
      </c>
      <c r="K364" s="101">
        <f t="shared" si="141"/>
        <v>0</v>
      </c>
      <c r="L364" s="150"/>
      <c r="M364" s="165"/>
      <c r="N364" s="125"/>
      <c r="O364" s="125"/>
      <c r="Y364" s="9"/>
      <c r="Z364" s="9"/>
      <c r="AA364" s="9"/>
    </row>
    <row r="365" spans="1:27" ht="24.75" customHeight="1" x14ac:dyDescent="0.15">
      <c r="A365" s="9"/>
      <c r="B365" s="73" t="s">
        <v>1170</v>
      </c>
      <c r="C365" s="161" t="s">
        <v>137</v>
      </c>
      <c r="D365" s="103" t="s">
        <v>673</v>
      </c>
      <c r="E365" s="127" t="s">
        <v>674</v>
      </c>
      <c r="F365" s="149">
        <v>1</v>
      </c>
      <c r="G365" s="162"/>
      <c r="H365" s="163"/>
      <c r="I365" s="24" t="s">
        <v>662</v>
      </c>
      <c r="J365" s="79">
        <f t="shared" si="140"/>
        <v>0</v>
      </c>
      <c r="K365" s="101">
        <f t="shared" si="141"/>
        <v>0</v>
      </c>
      <c r="L365" s="150"/>
      <c r="M365" s="165"/>
      <c r="N365" s="125"/>
      <c r="O365" s="125"/>
      <c r="Y365" s="9"/>
      <c r="Z365" s="9"/>
      <c r="AA365" s="9"/>
    </row>
    <row r="366" spans="1:27" ht="24.75" customHeight="1" x14ac:dyDescent="0.15">
      <c r="A366" s="9"/>
      <c r="B366" s="168" t="s">
        <v>1171</v>
      </c>
      <c r="C366" s="169"/>
      <c r="D366" s="170" t="s">
        <v>1172</v>
      </c>
      <c r="E366" s="170" t="s">
        <v>1173</v>
      </c>
      <c r="F366" s="171"/>
      <c r="G366" s="172"/>
      <c r="H366" s="173"/>
      <c r="I366" s="174" t="s">
        <v>662</v>
      </c>
      <c r="J366" s="167">
        <f>SUM(J367+J368+J369+J370)</f>
        <v>0</v>
      </c>
      <c r="K366" s="167">
        <f>SUM(K367+K368+K369+K370)</f>
        <v>0</v>
      </c>
      <c r="L366" s="174"/>
      <c r="M366" s="167">
        <f>SUM(M367+M368+M369+M370)</f>
        <v>0</v>
      </c>
      <c r="N366" s="167">
        <f>M366-K366</f>
        <v>0</v>
      </c>
      <c r="O366" s="175" t="str">
        <f>IF(K366=0,"-",N366/K366)</f>
        <v>-</v>
      </c>
      <c r="Y366" s="9"/>
      <c r="Z366" s="9"/>
      <c r="AA366" s="9"/>
    </row>
    <row r="367" spans="1:27" ht="24.75" customHeight="1" x14ac:dyDescent="0.15">
      <c r="A367" s="9"/>
      <c r="B367" s="73" t="s">
        <v>1174</v>
      </c>
      <c r="C367" s="161" t="s">
        <v>137</v>
      </c>
      <c r="D367" s="100" t="s">
        <v>664</v>
      </c>
      <c r="E367" s="126" t="s">
        <v>665</v>
      </c>
      <c r="F367" s="149">
        <v>1</v>
      </c>
      <c r="G367" s="162"/>
      <c r="H367" s="163"/>
      <c r="I367" s="24" t="s">
        <v>662</v>
      </c>
      <c r="J367" s="79">
        <f t="shared" ref="J367:J370" si="142">SUM(F367*H367)</f>
        <v>0</v>
      </c>
      <c r="K367" s="101">
        <f t="shared" ref="K367:K370" si="143">IF(C367="YES / SI",J367,0)</f>
        <v>0</v>
      </c>
      <c r="L367" s="150"/>
      <c r="M367" s="165"/>
      <c r="N367" s="125"/>
      <c r="O367" s="125"/>
      <c r="Y367" s="9"/>
      <c r="Z367" s="9"/>
      <c r="AA367" s="9"/>
    </row>
    <row r="368" spans="1:27" ht="24.75" customHeight="1" x14ac:dyDescent="0.15">
      <c r="A368" s="9"/>
      <c r="B368" s="73" t="s">
        <v>1175</v>
      </c>
      <c r="C368" s="161" t="s">
        <v>137</v>
      </c>
      <c r="D368" s="103" t="s">
        <v>667</v>
      </c>
      <c r="E368" s="127" t="s">
        <v>668</v>
      </c>
      <c r="F368" s="149">
        <v>1</v>
      </c>
      <c r="G368" s="162"/>
      <c r="H368" s="163"/>
      <c r="I368" s="24" t="s">
        <v>662</v>
      </c>
      <c r="J368" s="79">
        <f t="shared" si="142"/>
        <v>0</v>
      </c>
      <c r="K368" s="101">
        <f t="shared" si="143"/>
        <v>0</v>
      </c>
      <c r="L368" s="150"/>
      <c r="M368" s="165"/>
      <c r="N368" s="125"/>
      <c r="O368" s="125"/>
      <c r="Y368" s="9"/>
      <c r="Z368" s="9"/>
      <c r="AA368" s="9"/>
    </row>
    <row r="369" spans="1:27" ht="24.75" customHeight="1" x14ac:dyDescent="0.15">
      <c r="A369" s="9"/>
      <c r="B369" s="73" t="s">
        <v>1176</v>
      </c>
      <c r="C369" s="161" t="s">
        <v>137</v>
      </c>
      <c r="D369" s="103" t="s">
        <v>670</v>
      </c>
      <c r="E369" s="127" t="s">
        <v>671</v>
      </c>
      <c r="F369" s="149">
        <v>1</v>
      </c>
      <c r="G369" s="162"/>
      <c r="H369" s="163"/>
      <c r="I369" s="24" t="s">
        <v>662</v>
      </c>
      <c r="J369" s="79">
        <f t="shared" si="142"/>
        <v>0</v>
      </c>
      <c r="K369" s="101">
        <f t="shared" si="143"/>
        <v>0</v>
      </c>
      <c r="L369" s="150"/>
      <c r="M369" s="165"/>
      <c r="N369" s="125"/>
      <c r="O369" s="125"/>
      <c r="Y369" s="9"/>
      <c r="Z369" s="9"/>
      <c r="AA369" s="9"/>
    </row>
    <row r="370" spans="1:27" ht="24.75" customHeight="1" x14ac:dyDescent="0.15">
      <c r="A370" s="9"/>
      <c r="B370" s="73" t="s">
        <v>1177</v>
      </c>
      <c r="C370" s="161" t="s">
        <v>137</v>
      </c>
      <c r="D370" s="103" t="s">
        <v>673</v>
      </c>
      <c r="E370" s="127" t="s">
        <v>674</v>
      </c>
      <c r="F370" s="149">
        <v>1</v>
      </c>
      <c r="G370" s="162"/>
      <c r="H370" s="163"/>
      <c r="I370" s="24" t="s">
        <v>662</v>
      </c>
      <c r="J370" s="79">
        <f t="shared" si="142"/>
        <v>0</v>
      </c>
      <c r="K370" s="101">
        <f t="shared" si="143"/>
        <v>0</v>
      </c>
      <c r="L370" s="150"/>
      <c r="M370" s="165"/>
      <c r="N370" s="125"/>
      <c r="O370" s="125"/>
      <c r="Y370" s="9"/>
      <c r="Z370" s="9"/>
      <c r="AA370" s="9"/>
    </row>
    <row r="371" spans="1:27" ht="24.75" customHeight="1" x14ac:dyDescent="0.15">
      <c r="A371" s="9"/>
      <c r="B371" s="168" t="s">
        <v>1178</v>
      </c>
      <c r="C371" s="169"/>
      <c r="D371" s="170" t="s">
        <v>1179</v>
      </c>
      <c r="E371" s="170" t="s">
        <v>1179</v>
      </c>
      <c r="F371" s="171"/>
      <c r="G371" s="172"/>
      <c r="H371" s="173"/>
      <c r="I371" s="174" t="s">
        <v>662</v>
      </c>
      <c r="J371" s="167">
        <f>SUM(J372+J373+J374+J375)</f>
        <v>0</v>
      </c>
      <c r="K371" s="167">
        <f>SUM(K372+K373+K374+K375)</f>
        <v>0</v>
      </c>
      <c r="L371" s="174"/>
      <c r="M371" s="167">
        <f>SUM(M372+M373+M374+M375)</f>
        <v>0</v>
      </c>
      <c r="N371" s="167">
        <f>M371-K371</f>
        <v>0</v>
      </c>
      <c r="O371" s="175" t="str">
        <f>IF(K371=0,"-",N371/K371)</f>
        <v>-</v>
      </c>
      <c r="Y371" s="9"/>
      <c r="Z371" s="9"/>
      <c r="AA371" s="9"/>
    </row>
    <row r="372" spans="1:27" ht="24.75" customHeight="1" x14ac:dyDescent="0.15">
      <c r="A372" s="9"/>
      <c r="B372" s="73" t="s">
        <v>1180</v>
      </c>
      <c r="C372" s="161" t="s">
        <v>137</v>
      </c>
      <c r="D372" s="100" t="s">
        <v>664</v>
      </c>
      <c r="E372" s="126" t="s">
        <v>665</v>
      </c>
      <c r="F372" s="149">
        <v>1</v>
      </c>
      <c r="G372" s="162"/>
      <c r="H372" s="163"/>
      <c r="I372" s="24" t="s">
        <v>662</v>
      </c>
      <c r="J372" s="79">
        <f t="shared" ref="J372:J375" si="144">SUM(F372*H372)</f>
        <v>0</v>
      </c>
      <c r="K372" s="101">
        <f t="shared" ref="K372:K375" si="145">IF(C372="YES / SI",J372,0)</f>
        <v>0</v>
      </c>
      <c r="L372" s="150"/>
      <c r="M372" s="165"/>
      <c r="N372" s="125"/>
      <c r="O372" s="125"/>
      <c r="Y372" s="9"/>
      <c r="Z372" s="9"/>
      <c r="AA372" s="9"/>
    </row>
    <row r="373" spans="1:27" ht="24.75" customHeight="1" x14ac:dyDescent="0.15">
      <c r="A373" s="9"/>
      <c r="B373" s="73" t="s">
        <v>1181</v>
      </c>
      <c r="C373" s="161" t="s">
        <v>137</v>
      </c>
      <c r="D373" s="103" t="s">
        <v>667</v>
      </c>
      <c r="E373" s="127" t="s">
        <v>668</v>
      </c>
      <c r="F373" s="149">
        <v>1</v>
      </c>
      <c r="G373" s="162"/>
      <c r="H373" s="163"/>
      <c r="I373" s="24" t="s">
        <v>662</v>
      </c>
      <c r="J373" s="79">
        <f t="shared" si="144"/>
        <v>0</v>
      </c>
      <c r="K373" s="101">
        <f t="shared" si="145"/>
        <v>0</v>
      </c>
      <c r="L373" s="150"/>
      <c r="M373" s="165"/>
      <c r="N373" s="125"/>
      <c r="O373" s="125"/>
      <c r="Y373" s="9"/>
      <c r="Z373" s="9"/>
      <c r="AA373" s="9"/>
    </row>
    <row r="374" spans="1:27" ht="24.75" customHeight="1" x14ac:dyDescent="0.15">
      <c r="A374" s="9"/>
      <c r="B374" s="73" t="s">
        <v>1182</v>
      </c>
      <c r="C374" s="161" t="s">
        <v>137</v>
      </c>
      <c r="D374" s="103" t="s">
        <v>670</v>
      </c>
      <c r="E374" s="127" t="s">
        <v>671</v>
      </c>
      <c r="F374" s="149">
        <v>1</v>
      </c>
      <c r="G374" s="162"/>
      <c r="H374" s="163"/>
      <c r="I374" s="24" t="s">
        <v>662</v>
      </c>
      <c r="J374" s="79">
        <f t="shared" si="144"/>
        <v>0</v>
      </c>
      <c r="K374" s="101">
        <f t="shared" si="145"/>
        <v>0</v>
      </c>
      <c r="L374" s="150"/>
      <c r="M374" s="165"/>
      <c r="N374" s="125"/>
      <c r="O374" s="125"/>
      <c r="Y374" s="9"/>
      <c r="Z374" s="9"/>
      <c r="AA374" s="9"/>
    </row>
    <row r="375" spans="1:27" ht="24.75" customHeight="1" x14ac:dyDescent="0.15">
      <c r="A375" s="9"/>
      <c r="B375" s="73" t="s">
        <v>1183</v>
      </c>
      <c r="C375" s="161" t="s">
        <v>137</v>
      </c>
      <c r="D375" s="103" t="s">
        <v>673</v>
      </c>
      <c r="E375" s="127" t="s">
        <v>674</v>
      </c>
      <c r="F375" s="149">
        <v>1</v>
      </c>
      <c r="G375" s="162"/>
      <c r="H375" s="163"/>
      <c r="I375" s="24" t="s">
        <v>662</v>
      </c>
      <c r="J375" s="79">
        <f t="shared" si="144"/>
        <v>0</v>
      </c>
      <c r="K375" s="101">
        <f t="shared" si="145"/>
        <v>0</v>
      </c>
      <c r="L375" s="150"/>
      <c r="M375" s="165"/>
      <c r="N375" s="125"/>
      <c r="O375" s="125"/>
      <c r="Y375" s="9"/>
      <c r="Z375" s="9"/>
      <c r="AA375" s="9"/>
    </row>
    <row r="376" spans="1:27" ht="24.75" customHeight="1" x14ac:dyDescent="0.15">
      <c r="A376" s="9"/>
      <c r="B376" s="168" t="s">
        <v>1184</v>
      </c>
      <c r="C376" s="169"/>
      <c r="D376" s="170" t="s">
        <v>1185</v>
      </c>
      <c r="E376" s="170" t="s">
        <v>1185</v>
      </c>
      <c r="F376" s="171"/>
      <c r="G376" s="172"/>
      <c r="H376" s="173"/>
      <c r="I376" s="174" t="s">
        <v>662</v>
      </c>
      <c r="J376" s="167">
        <f>SUM(J377+J378+J379+J380)</f>
        <v>0</v>
      </c>
      <c r="K376" s="167">
        <f>SUM(K377+K378+K379+K380)</f>
        <v>0</v>
      </c>
      <c r="L376" s="174"/>
      <c r="M376" s="167">
        <f>SUM(M377+M378+M379+M380)</f>
        <v>0</v>
      </c>
      <c r="N376" s="167">
        <f>M376-K376</f>
        <v>0</v>
      </c>
      <c r="O376" s="175" t="str">
        <f>IF(K376=0,"-",N376/K376)</f>
        <v>-</v>
      </c>
      <c r="Y376" s="9"/>
      <c r="Z376" s="9"/>
      <c r="AA376" s="9"/>
    </row>
    <row r="377" spans="1:27" ht="24.75" customHeight="1" x14ac:dyDescent="0.15">
      <c r="A377" s="9"/>
      <c r="B377" s="73" t="s">
        <v>1186</v>
      </c>
      <c r="C377" s="161" t="s">
        <v>137</v>
      </c>
      <c r="D377" s="100" t="s">
        <v>664</v>
      </c>
      <c r="E377" s="126" t="s">
        <v>665</v>
      </c>
      <c r="F377" s="149">
        <v>1</v>
      </c>
      <c r="G377" s="162"/>
      <c r="H377" s="163"/>
      <c r="I377" s="24" t="s">
        <v>662</v>
      </c>
      <c r="J377" s="79">
        <f t="shared" ref="J377:J380" si="146">SUM(F377*H377)</f>
        <v>0</v>
      </c>
      <c r="K377" s="101">
        <f t="shared" ref="K377:K380" si="147">IF(C377="YES / SI",J377,0)</f>
        <v>0</v>
      </c>
      <c r="L377" s="150"/>
      <c r="M377" s="165"/>
      <c r="N377" s="125"/>
      <c r="O377" s="125"/>
      <c r="Y377" s="9"/>
      <c r="Z377" s="9"/>
      <c r="AA377" s="9"/>
    </row>
    <row r="378" spans="1:27" ht="24.75" customHeight="1" x14ac:dyDescent="0.15">
      <c r="A378" s="9"/>
      <c r="B378" s="73" t="s">
        <v>1187</v>
      </c>
      <c r="C378" s="161" t="s">
        <v>137</v>
      </c>
      <c r="D378" s="103" t="s">
        <v>667</v>
      </c>
      <c r="E378" s="127" t="s">
        <v>668</v>
      </c>
      <c r="F378" s="149">
        <v>1</v>
      </c>
      <c r="G378" s="162"/>
      <c r="H378" s="163"/>
      <c r="I378" s="24" t="s">
        <v>662</v>
      </c>
      <c r="J378" s="79">
        <f t="shared" si="146"/>
        <v>0</v>
      </c>
      <c r="K378" s="101">
        <f t="shared" si="147"/>
        <v>0</v>
      </c>
      <c r="L378" s="150"/>
      <c r="M378" s="165"/>
      <c r="N378" s="125"/>
      <c r="O378" s="125"/>
      <c r="Y378" s="9"/>
      <c r="Z378" s="9"/>
      <c r="AA378" s="9"/>
    </row>
    <row r="379" spans="1:27" ht="24.75" customHeight="1" x14ac:dyDescent="0.15">
      <c r="A379" s="9"/>
      <c r="B379" s="73" t="s">
        <v>1188</v>
      </c>
      <c r="C379" s="161" t="s">
        <v>137</v>
      </c>
      <c r="D379" s="103" t="s">
        <v>670</v>
      </c>
      <c r="E379" s="127" t="s">
        <v>671</v>
      </c>
      <c r="F379" s="149">
        <v>1</v>
      </c>
      <c r="G379" s="162"/>
      <c r="H379" s="163"/>
      <c r="I379" s="24" t="s">
        <v>662</v>
      </c>
      <c r="J379" s="79">
        <f t="shared" si="146"/>
        <v>0</v>
      </c>
      <c r="K379" s="101">
        <f t="shared" si="147"/>
        <v>0</v>
      </c>
      <c r="L379" s="150"/>
      <c r="M379" s="165"/>
      <c r="N379" s="125"/>
      <c r="O379" s="125"/>
      <c r="Y379" s="9"/>
      <c r="Z379" s="9"/>
      <c r="AA379" s="9"/>
    </row>
    <row r="380" spans="1:27" ht="24.75" customHeight="1" x14ac:dyDescent="0.15">
      <c r="A380" s="9"/>
      <c r="B380" s="73" t="s">
        <v>1189</v>
      </c>
      <c r="C380" s="161" t="s">
        <v>137</v>
      </c>
      <c r="D380" s="103" t="s">
        <v>673</v>
      </c>
      <c r="E380" s="127" t="s">
        <v>674</v>
      </c>
      <c r="F380" s="149">
        <v>1</v>
      </c>
      <c r="G380" s="162"/>
      <c r="H380" s="163"/>
      <c r="I380" s="24" t="s">
        <v>662</v>
      </c>
      <c r="J380" s="79">
        <f t="shared" si="146"/>
        <v>0</v>
      </c>
      <c r="K380" s="101">
        <f t="shared" si="147"/>
        <v>0</v>
      </c>
      <c r="L380" s="150"/>
      <c r="M380" s="165"/>
      <c r="N380" s="125"/>
      <c r="O380" s="125"/>
      <c r="Y380" s="9"/>
      <c r="Z380" s="9"/>
      <c r="AA380" s="9"/>
    </row>
    <row r="381" spans="1:27" ht="24.75" customHeight="1" x14ac:dyDescent="0.15">
      <c r="A381" s="9"/>
      <c r="B381" s="168" t="s">
        <v>1190</v>
      </c>
      <c r="C381" s="169"/>
      <c r="D381" s="170" t="s">
        <v>1191</v>
      </c>
      <c r="E381" s="170" t="s">
        <v>1192</v>
      </c>
      <c r="F381" s="171"/>
      <c r="G381" s="172"/>
      <c r="H381" s="173"/>
      <c r="I381" s="174" t="s">
        <v>662</v>
      </c>
      <c r="J381" s="167">
        <f>SUM(J382+J383+J384+J385)</f>
        <v>0</v>
      </c>
      <c r="K381" s="167">
        <f>SUM(K382+K383+K384+K385)</f>
        <v>0</v>
      </c>
      <c r="L381" s="174"/>
      <c r="M381" s="167">
        <f>SUM(M382+M383+M384+M385)</f>
        <v>0</v>
      </c>
      <c r="N381" s="167">
        <f>M381-K381</f>
        <v>0</v>
      </c>
      <c r="O381" s="175" t="str">
        <f>IF(K381=0,"-",N381/K381)</f>
        <v>-</v>
      </c>
      <c r="Y381" s="9"/>
      <c r="Z381" s="9"/>
      <c r="AA381" s="9"/>
    </row>
    <row r="382" spans="1:27" ht="24.75" customHeight="1" x14ac:dyDescent="0.15">
      <c r="A382" s="9"/>
      <c r="B382" s="73" t="s">
        <v>1193</v>
      </c>
      <c r="C382" s="161" t="s">
        <v>137</v>
      </c>
      <c r="D382" s="100" t="s">
        <v>664</v>
      </c>
      <c r="E382" s="126" t="s">
        <v>665</v>
      </c>
      <c r="F382" s="149">
        <v>1</v>
      </c>
      <c r="G382" s="162"/>
      <c r="H382" s="163"/>
      <c r="I382" s="24" t="s">
        <v>662</v>
      </c>
      <c r="J382" s="79">
        <f t="shared" ref="J382:J385" si="148">SUM(F382*H382)</f>
        <v>0</v>
      </c>
      <c r="K382" s="101">
        <f t="shared" ref="K382:K385" si="149">IF(C382="YES / SI",J382,0)</f>
        <v>0</v>
      </c>
      <c r="L382" s="150"/>
      <c r="M382" s="165"/>
      <c r="N382" s="125"/>
      <c r="O382" s="125"/>
      <c r="Y382" s="9"/>
      <c r="Z382" s="9"/>
      <c r="AA382" s="9"/>
    </row>
    <row r="383" spans="1:27" ht="24.75" customHeight="1" x14ac:dyDescent="0.15">
      <c r="A383" s="9"/>
      <c r="B383" s="73" t="s">
        <v>1194</v>
      </c>
      <c r="C383" s="161" t="s">
        <v>137</v>
      </c>
      <c r="D383" s="103" t="s">
        <v>667</v>
      </c>
      <c r="E383" s="127" t="s">
        <v>668</v>
      </c>
      <c r="F383" s="149">
        <v>1</v>
      </c>
      <c r="G383" s="162"/>
      <c r="H383" s="163"/>
      <c r="I383" s="24" t="s">
        <v>662</v>
      </c>
      <c r="J383" s="79">
        <f t="shared" si="148"/>
        <v>0</v>
      </c>
      <c r="K383" s="101">
        <f t="shared" si="149"/>
        <v>0</v>
      </c>
      <c r="L383" s="150"/>
      <c r="M383" s="165"/>
      <c r="N383" s="125"/>
      <c r="O383" s="125"/>
      <c r="Y383" s="9"/>
      <c r="Z383" s="9"/>
      <c r="AA383" s="9"/>
    </row>
    <row r="384" spans="1:27" ht="24.75" customHeight="1" x14ac:dyDescent="0.15">
      <c r="A384" s="9"/>
      <c r="B384" s="73" t="s">
        <v>1195</v>
      </c>
      <c r="C384" s="161" t="s">
        <v>137</v>
      </c>
      <c r="D384" s="103" t="s">
        <v>670</v>
      </c>
      <c r="E384" s="127" t="s">
        <v>671</v>
      </c>
      <c r="F384" s="149">
        <v>1</v>
      </c>
      <c r="G384" s="162"/>
      <c r="H384" s="163"/>
      <c r="I384" s="24" t="s">
        <v>662</v>
      </c>
      <c r="J384" s="79">
        <f t="shared" si="148"/>
        <v>0</v>
      </c>
      <c r="K384" s="101">
        <f>IF(C384="YES / SI",J384,0)</f>
        <v>0</v>
      </c>
      <c r="L384" s="150"/>
      <c r="M384" s="165"/>
      <c r="N384" s="125"/>
      <c r="O384" s="125"/>
      <c r="Y384" s="9"/>
      <c r="Z384" s="9"/>
      <c r="AA384" s="9"/>
    </row>
    <row r="385" spans="1:27" ht="24.75" customHeight="1" x14ac:dyDescent="0.15">
      <c r="A385" s="9"/>
      <c r="B385" s="73" t="s">
        <v>1196</v>
      </c>
      <c r="C385" s="161" t="s">
        <v>137</v>
      </c>
      <c r="D385" s="103" t="s">
        <v>673</v>
      </c>
      <c r="E385" s="127" t="s">
        <v>674</v>
      </c>
      <c r="F385" s="149">
        <v>1</v>
      </c>
      <c r="G385" s="162"/>
      <c r="H385" s="163"/>
      <c r="I385" s="24" t="s">
        <v>662</v>
      </c>
      <c r="J385" s="79">
        <f t="shared" si="148"/>
        <v>0</v>
      </c>
      <c r="K385" s="101">
        <f t="shared" si="149"/>
        <v>0</v>
      </c>
      <c r="L385" s="150"/>
      <c r="M385" s="165"/>
      <c r="N385" s="125"/>
      <c r="O385" s="125"/>
      <c r="Y385" s="9"/>
      <c r="Z385" s="9"/>
      <c r="AA385" s="9"/>
    </row>
    <row r="386" spans="1:27" ht="24.75" customHeight="1" x14ac:dyDescent="0.15">
      <c r="A386" s="9"/>
      <c r="B386" s="168" t="s">
        <v>1197</v>
      </c>
      <c r="C386" s="169"/>
      <c r="D386" s="170" t="s">
        <v>1198</v>
      </c>
      <c r="E386" s="170" t="s">
        <v>1198</v>
      </c>
      <c r="F386" s="171"/>
      <c r="G386" s="172"/>
      <c r="H386" s="173"/>
      <c r="I386" s="174" t="s">
        <v>662</v>
      </c>
      <c r="J386" s="167">
        <f>SUM(J387+J388+J389+J390)</f>
        <v>0</v>
      </c>
      <c r="K386" s="167">
        <f>SUM(K387+K388+K389+K390)</f>
        <v>0</v>
      </c>
      <c r="L386" s="174"/>
      <c r="M386" s="167">
        <f>SUM(M387+M388+M389+M390)</f>
        <v>0</v>
      </c>
      <c r="N386" s="167">
        <f>M386-K386</f>
        <v>0</v>
      </c>
      <c r="O386" s="175" t="str">
        <f>IF(K386=0,"-",N386/K386)</f>
        <v>-</v>
      </c>
      <c r="Y386" s="9"/>
      <c r="Z386" s="9"/>
      <c r="AA386" s="9"/>
    </row>
    <row r="387" spans="1:27" ht="24.75" customHeight="1" x14ac:dyDescent="0.15">
      <c r="A387" s="9"/>
      <c r="B387" s="73" t="s">
        <v>1199</v>
      </c>
      <c r="C387" s="161" t="s">
        <v>137</v>
      </c>
      <c r="D387" s="100" t="s">
        <v>664</v>
      </c>
      <c r="E387" s="126" t="s">
        <v>665</v>
      </c>
      <c r="F387" s="149">
        <v>1</v>
      </c>
      <c r="G387" s="162"/>
      <c r="H387" s="163"/>
      <c r="I387" s="24" t="s">
        <v>662</v>
      </c>
      <c r="J387" s="79">
        <f t="shared" ref="J387:J390" si="150">SUM(F387*H387)</f>
        <v>0</v>
      </c>
      <c r="K387" s="101">
        <f t="shared" ref="K387:K390" si="151">IF(C387="YES / SI",J387,0)</f>
        <v>0</v>
      </c>
      <c r="L387" s="150"/>
      <c r="M387" s="165"/>
      <c r="N387" s="125"/>
      <c r="O387" s="125"/>
      <c r="Y387" s="9"/>
      <c r="Z387" s="9"/>
      <c r="AA387" s="9"/>
    </row>
    <row r="388" spans="1:27" ht="24.75" customHeight="1" x14ac:dyDescent="0.15">
      <c r="A388" s="9"/>
      <c r="B388" s="73" t="s">
        <v>1200</v>
      </c>
      <c r="C388" s="161" t="s">
        <v>137</v>
      </c>
      <c r="D388" s="103" t="s">
        <v>667</v>
      </c>
      <c r="E388" s="127" t="s">
        <v>668</v>
      </c>
      <c r="F388" s="149">
        <v>1</v>
      </c>
      <c r="G388" s="162"/>
      <c r="H388" s="163"/>
      <c r="I388" s="24" t="s">
        <v>662</v>
      </c>
      <c r="J388" s="79">
        <f t="shared" si="150"/>
        <v>0</v>
      </c>
      <c r="K388" s="101">
        <f t="shared" si="151"/>
        <v>0</v>
      </c>
      <c r="L388" s="150"/>
      <c r="M388" s="165"/>
      <c r="N388" s="125"/>
      <c r="O388" s="125"/>
      <c r="Y388" s="9"/>
      <c r="Z388" s="9"/>
      <c r="AA388" s="9"/>
    </row>
    <row r="389" spans="1:27" ht="24.75" customHeight="1" x14ac:dyDescent="0.15">
      <c r="A389" s="9"/>
      <c r="B389" s="73" t="s">
        <v>1201</v>
      </c>
      <c r="C389" s="161" t="s">
        <v>137</v>
      </c>
      <c r="D389" s="103" t="s">
        <v>670</v>
      </c>
      <c r="E389" s="127" t="s">
        <v>671</v>
      </c>
      <c r="F389" s="149">
        <v>1</v>
      </c>
      <c r="G389" s="162"/>
      <c r="H389" s="163"/>
      <c r="I389" s="24" t="s">
        <v>662</v>
      </c>
      <c r="J389" s="79">
        <f t="shared" si="150"/>
        <v>0</v>
      </c>
      <c r="K389" s="101">
        <f t="shared" si="151"/>
        <v>0</v>
      </c>
      <c r="L389" s="150"/>
      <c r="M389" s="165"/>
      <c r="N389" s="125"/>
      <c r="O389" s="125"/>
      <c r="Y389" s="9"/>
      <c r="Z389" s="9"/>
      <c r="AA389" s="9"/>
    </row>
    <row r="390" spans="1:27" ht="24.75" customHeight="1" x14ac:dyDescent="0.15">
      <c r="A390" s="9"/>
      <c r="B390" s="73" t="s">
        <v>1202</v>
      </c>
      <c r="C390" s="161" t="s">
        <v>137</v>
      </c>
      <c r="D390" s="103" t="s">
        <v>673</v>
      </c>
      <c r="E390" s="127" t="s">
        <v>674</v>
      </c>
      <c r="F390" s="149">
        <v>1</v>
      </c>
      <c r="G390" s="162"/>
      <c r="H390" s="163"/>
      <c r="I390" s="24" t="s">
        <v>662</v>
      </c>
      <c r="J390" s="79">
        <f t="shared" si="150"/>
        <v>0</v>
      </c>
      <c r="K390" s="101">
        <f t="shared" si="151"/>
        <v>0</v>
      </c>
      <c r="L390" s="150"/>
      <c r="M390" s="165"/>
      <c r="N390" s="125"/>
      <c r="O390" s="125"/>
      <c r="Y390" s="9"/>
      <c r="Z390" s="9"/>
      <c r="AA390" s="9"/>
    </row>
    <row r="391" spans="1:27" ht="24.75" customHeight="1" x14ac:dyDescent="0.15">
      <c r="A391" s="9"/>
      <c r="B391" s="168" t="s">
        <v>1203</v>
      </c>
      <c r="C391" s="169"/>
      <c r="D391" s="170" t="s">
        <v>1204</v>
      </c>
      <c r="E391" s="170" t="s">
        <v>1205</v>
      </c>
      <c r="F391" s="171"/>
      <c r="G391" s="172"/>
      <c r="H391" s="173"/>
      <c r="I391" s="174" t="s">
        <v>662</v>
      </c>
      <c r="J391" s="167">
        <f>SUM(J392+J393+J394+J395)</f>
        <v>0</v>
      </c>
      <c r="K391" s="167">
        <f>SUM(K392+K393+K394+K395)</f>
        <v>0</v>
      </c>
      <c r="L391" s="174"/>
      <c r="M391" s="167">
        <f>SUM(M392+M393+M394+M395)</f>
        <v>0</v>
      </c>
      <c r="N391" s="167">
        <f>M391-K391</f>
        <v>0</v>
      </c>
      <c r="O391" s="175" t="str">
        <f>IF(K391=0,"-",N391/K391)</f>
        <v>-</v>
      </c>
      <c r="Y391" s="9"/>
      <c r="Z391" s="9"/>
      <c r="AA391" s="9"/>
    </row>
    <row r="392" spans="1:27" ht="24.75" customHeight="1" x14ac:dyDescent="0.15">
      <c r="A392" s="9"/>
      <c r="B392" s="73" t="s">
        <v>1206</v>
      </c>
      <c r="C392" s="161" t="s">
        <v>137</v>
      </c>
      <c r="D392" s="100" t="s">
        <v>664</v>
      </c>
      <c r="E392" s="126" t="s">
        <v>665</v>
      </c>
      <c r="F392" s="149">
        <v>1</v>
      </c>
      <c r="G392" s="162"/>
      <c r="H392" s="163"/>
      <c r="I392" s="24" t="s">
        <v>662</v>
      </c>
      <c r="J392" s="79">
        <f t="shared" ref="J392:J395" si="152">SUM(F392*H392)</f>
        <v>0</v>
      </c>
      <c r="K392" s="101">
        <f t="shared" ref="K392:K395" si="153">IF(C392="YES / SI",J392,0)</f>
        <v>0</v>
      </c>
      <c r="L392" s="150"/>
      <c r="M392" s="165"/>
      <c r="N392" s="125"/>
      <c r="O392" s="125"/>
      <c r="Y392" s="9"/>
      <c r="Z392" s="9"/>
      <c r="AA392" s="9"/>
    </row>
    <row r="393" spans="1:27" ht="24.75" customHeight="1" x14ac:dyDescent="0.15">
      <c r="A393" s="9"/>
      <c r="B393" s="73" t="s">
        <v>1207</v>
      </c>
      <c r="C393" s="161" t="s">
        <v>137</v>
      </c>
      <c r="D393" s="103" t="s">
        <v>667</v>
      </c>
      <c r="E393" s="127" t="s">
        <v>668</v>
      </c>
      <c r="F393" s="149">
        <v>1</v>
      </c>
      <c r="G393" s="162"/>
      <c r="H393" s="163"/>
      <c r="I393" s="24" t="s">
        <v>662</v>
      </c>
      <c r="J393" s="79">
        <f t="shared" si="152"/>
        <v>0</v>
      </c>
      <c r="K393" s="101">
        <f t="shared" si="153"/>
        <v>0</v>
      </c>
      <c r="L393" s="150"/>
      <c r="M393" s="165"/>
      <c r="N393" s="125"/>
      <c r="O393" s="125"/>
      <c r="Y393" s="9"/>
      <c r="Z393" s="9"/>
      <c r="AA393" s="9"/>
    </row>
    <row r="394" spans="1:27" ht="24.75" customHeight="1" x14ac:dyDescent="0.15">
      <c r="A394" s="9"/>
      <c r="B394" s="73" t="s">
        <v>1208</v>
      </c>
      <c r="C394" s="161" t="s">
        <v>137</v>
      </c>
      <c r="D394" s="103" t="s">
        <v>670</v>
      </c>
      <c r="E394" s="127" t="s">
        <v>671</v>
      </c>
      <c r="F394" s="149">
        <v>1</v>
      </c>
      <c r="G394" s="162"/>
      <c r="H394" s="163"/>
      <c r="I394" s="24" t="s">
        <v>662</v>
      </c>
      <c r="J394" s="79">
        <f t="shared" si="152"/>
        <v>0</v>
      </c>
      <c r="K394" s="101">
        <f t="shared" si="153"/>
        <v>0</v>
      </c>
      <c r="L394" s="150"/>
      <c r="M394" s="165"/>
      <c r="N394" s="125"/>
      <c r="O394" s="125"/>
      <c r="Y394" s="9"/>
      <c r="Z394" s="9"/>
      <c r="AA394" s="9"/>
    </row>
    <row r="395" spans="1:27" ht="24.75" customHeight="1" x14ac:dyDescent="0.15">
      <c r="A395" s="9"/>
      <c r="B395" s="73" t="s">
        <v>1209</v>
      </c>
      <c r="C395" s="161" t="s">
        <v>137</v>
      </c>
      <c r="D395" s="103" t="s">
        <v>673</v>
      </c>
      <c r="E395" s="127" t="s">
        <v>674</v>
      </c>
      <c r="F395" s="149">
        <v>1</v>
      </c>
      <c r="G395" s="162"/>
      <c r="H395" s="163"/>
      <c r="I395" s="24" t="s">
        <v>662</v>
      </c>
      <c r="J395" s="79">
        <f t="shared" si="152"/>
        <v>0</v>
      </c>
      <c r="K395" s="101">
        <f t="shared" si="153"/>
        <v>0</v>
      </c>
      <c r="L395" s="150"/>
      <c r="M395" s="165"/>
      <c r="N395" s="125"/>
      <c r="O395" s="125"/>
      <c r="Y395" s="9"/>
      <c r="Z395" s="9"/>
      <c r="AA395" s="9"/>
    </row>
    <row r="396" spans="1:27" ht="24.75" customHeight="1" x14ac:dyDescent="0.15">
      <c r="A396" s="9"/>
      <c r="B396" s="168" t="s">
        <v>1210</v>
      </c>
      <c r="C396" s="169"/>
      <c r="D396" s="170" t="s">
        <v>1211</v>
      </c>
      <c r="E396" s="170" t="s">
        <v>1212</v>
      </c>
      <c r="F396" s="171"/>
      <c r="G396" s="172"/>
      <c r="H396" s="173"/>
      <c r="I396" s="174" t="s">
        <v>662</v>
      </c>
      <c r="J396" s="167">
        <f>SUM(J397+J398+J399+J400)</f>
        <v>0</v>
      </c>
      <c r="K396" s="167">
        <f>SUM(K397+K398+K399+K400)</f>
        <v>0</v>
      </c>
      <c r="L396" s="174"/>
      <c r="M396" s="167">
        <f>SUM(M397+M398+M399+M400)</f>
        <v>0</v>
      </c>
      <c r="N396" s="167">
        <f>M396-K396</f>
        <v>0</v>
      </c>
      <c r="O396" s="175" t="str">
        <f>IF(K396=0,"-",N396/K396)</f>
        <v>-</v>
      </c>
      <c r="Y396" s="9"/>
      <c r="Z396" s="9"/>
      <c r="AA396" s="9"/>
    </row>
    <row r="397" spans="1:27" ht="24.75" customHeight="1" x14ac:dyDescent="0.15">
      <c r="A397" s="9"/>
      <c r="B397" s="73" t="s">
        <v>1213</v>
      </c>
      <c r="C397" s="161" t="s">
        <v>137</v>
      </c>
      <c r="D397" s="100" t="s">
        <v>664</v>
      </c>
      <c r="E397" s="126" t="s">
        <v>665</v>
      </c>
      <c r="F397" s="149">
        <v>1</v>
      </c>
      <c r="G397" s="162"/>
      <c r="H397" s="163"/>
      <c r="I397" s="24" t="s">
        <v>662</v>
      </c>
      <c r="J397" s="79">
        <f t="shared" ref="J397:J400" si="154">SUM(F397*H397)</f>
        <v>0</v>
      </c>
      <c r="K397" s="101">
        <f t="shared" ref="K397:K400" si="155">IF(C397="YES / SI",J397,0)</f>
        <v>0</v>
      </c>
      <c r="L397" s="150"/>
      <c r="M397" s="165"/>
      <c r="N397" s="125"/>
      <c r="O397" s="125"/>
      <c r="Y397" s="9"/>
      <c r="Z397" s="9"/>
      <c r="AA397" s="9"/>
    </row>
    <row r="398" spans="1:27" ht="24.75" customHeight="1" x14ac:dyDescent="0.15">
      <c r="A398" s="9"/>
      <c r="B398" s="73" t="s">
        <v>1214</v>
      </c>
      <c r="C398" s="161" t="s">
        <v>137</v>
      </c>
      <c r="D398" s="103" t="s">
        <v>667</v>
      </c>
      <c r="E398" s="127" t="s">
        <v>668</v>
      </c>
      <c r="F398" s="149">
        <v>1</v>
      </c>
      <c r="G398" s="162"/>
      <c r="H398" s="163"/>
      <c r="I398" s="24" t="s">
        <v>662</v>
      </c>
      <c r="J398" s="79">
        <f t="shared" si="154"/>
        <v>0</v>
      </c>
      <c r="K398" s="101">
        <f t="shared" si="155"/>
        <v>0</v>
      </c>
      <c r="L398" s="150"/>
      <c r="M398" s="165"/>
      <c r="N398" s="125"/>
      <c r="O398" s="125"/>
      <c r="Y398" s="9"/>
      <c r="Z398" s="9"/>
      <c r="AA398" s="9"/>
    </row>
    <row r="399" spans="1:27" ht="24.75" customHeight="1" x14ac:dyDescent="0.15">
      <c r="A399" s="9"/>
      <c r="B399" s="73" t="s">
        <v>1215</v>
      </c>
      <c r="C399" s="161" t="s">
        <v>137</v>
      </c>
      <c r="D399" s="103" t="s">
        <v>670</v>
      </c>
      <c r="E399" s="127" t="s">
        <v>671</v>
      </c>
      <c r="F399" s="149">
        <v>1</v>
      </c>
      <c r="G399" s="162"/>
      <c r="H399" s="163"/>
      <c r="I399" s="24" t="s">
        <v>662</v>
      </c>
      <c r="J399" s="79">
        <f t="shared" si="154"/>
        <v>0</v>
      </c>
      <c r="K399" s="101">
        <f t="shared" si="155"/>
        <v>0</v>
      </c>
      <c r="L399" s="150"/>
      <c r="M399" s="165"/>
      <c r="N399" s="125"/>
      <c r="O399" s="125"/>
      <c r="Y399" s="9"/>
      <c r="Z399" s="9"/>
      <c r="AA399" s="9"/>
    </row>
    <row r="400" spans="1:27" ht="24.75" customHeight="1" x14ac:dyDescent="0.15">
      <c r="A400" s="9"/>
      <c r="B400" s="73" t="s">
        <v>1216</v>
      </c>
      <c r="C400" s="161" t="s">
        <v>137</v>
      </c>
      <c r="D400" s="103" t="s">
        <v>673</v>
      </c>
      <c r="E400" s="127" t="s">
        <v>674</v>
      </c>
      <c r="F400" s="149">
        <v>1</v>
      </c>
      <c r="G400" s="162"/>
      <c r="H400" s="163"/>
      <c r="I400" s="24" t="s">
        <v>662</v>
      </c>
      <c r="J400" s="79">
        <f t="shared" si="154"/>
        <v>0</v>
      </c>
      <c r="K400" s="101">
        <f t="shared" si="155"/>
        <v>0</v>
      </c>
      <c r="L400" s="150"/>
      <c r="M400" s="165"/>
      <c r="N400" s="125"/>
      <c r="O400" s="125"/>
      <c r="Y400" s="9"/>
      <c r="Z400" s="9"/>
      <c r="AA400" s="9"/>
    </row>
    <row r="401" spans="1:27" ht="24.75" customHeight="1" x14ac:dyDescent="0.15">
      <c r="A401" s="9"/>
      <c r="B401" s="168" t="s">
        <v>1217</v>
      </c>
      <c r="C401" s="169"/>
      <c r="D401" s="170" t="s">
        <v>1218</v>
      </c>
      <c r="E401" s="170" t="s">
        <v>1219</v>
      </c>
      <c r="F401" s="171"/>
      <c r="G401" s="172"/>
      <c r="H401" s="173"/>
      <c r="I401" s="174" t="s">
        <v>662</v>
      </c>
      <c r="J401" s="167">
        <f>SUM(J402+J403+J404+J405)</f>
        <v>0</v>
      </c>
      <c r="K401" s="167">
        <f>SUM(K402+K403+K404+K405)</f>
        <v>0</v>
      </c>
      <c r="L401" s="174"/>
      <c r="M401" s="167">
        <f>SUM(M402+M403+M404+M405)</f>
        <v>0</v>
      </c>
      <c r="N401" s="167">
        <f>M401-K401</f>
        <v>0</v>
      </c>
      <c r="O401" s="175" t="str">
        <f>IF(K401=0,"-",N401/K401)</f>
        <v>-</v>
      </c>
      <c r="Y401" s="9"/>
      <c r="Z401" s="9"/>
      <c r="AA401" s="9"/>
    </row>
    <row r="402" spans="1:27" ht="24.75" customHeight="1" x14ac:dyDescent="0.15">
      <c r="A402" s="9"/>
      <c r="B402" s="73" t="s">
        <v>1220</v>
      </c>
      <c r="C402" s="161" t="s">
        <v>137</v>
      </c>
      <c r="D402" s="100" t="s">
        <v>664</v>
      </c>
      <c r="E402" s="126" t="s">
        <v>665</v>
      </c>
      <c r="F402" s="149">
        <v>1</v>
      </c>
      <c r="G402" s="162"/>
      <c r="H402" s="163"/>
      <c r="I402" s="24" t="s">
        <v>662</v>
      </c>
      <c r="J402" s="79">
        <f t="shared" ref="J402:J405" si="156">SUM(F402*H402)</f>
        <v>0</v>
      </c>
      <c r="K402" s="101">
        <f t="shared" ref="K402:K405" si="157">IF(C402="YES / SI",J402,0)</f>
        <v>0</v>
      </c>
      <c r="L402" s="150"/>
      <c r="M402" s="165"/>
      <c r="N402" s="125"/>
      <c r="O402" s="125"/>
      <c r="Y402" s="9"/>
      <c r="Z402" s="9"/>
      <c r="AA402" s="9"/>
    </row>
    <row r="403" spans="1:27" ht="24.75" customHeight="1" x14ac:dyDescent="0.15">
      <c r="A403" s="9"/>
      <c r="B403" s="73" t="s">
        <v>1221</v>
      </c>
      <c r="C403" s="161" t="s">
        <v>137</v>
      </c>
      <c r="D403" s="103" t="s">
        <v>667</v>
      </c>
      <c r="E403" s="127" t="s">
        <v>668</v>
      </c>
      <c r="F403" s="149">
        <v>1</v>
      </c>
      <c r="G403" s="166"/>
      <c r="H403" s="163"/>
      <c r="I403" s="24" t="s">
        <v>662</v>
      </c>
      <c r="J403" s="79">
        <f t="shared" si="156"/>
        <v>0</v>
      </c>
      <c r="K403" s="101">
        <f t="shared" si="157"/>
        <v>0</v>
      </c>
      <c r="L403" s="150"/>
      <c r="M403" s="165"/>
      <c r="N403" s="125"/>
      <c r="O403" s="125"/>
      <c r="Y403" s="9"/>
      <c r="Z403" s="9"/>
      <c r="AA403" s="9"/>
    </row>
    <row r="404" spans="1:27" ht="24.75" customHeight="1" x14ac:dyDescent="0.15">
      <c r="A404" s="9"/>
      <c r="B404" s="73" t="s">
        <v>1222</v>
      </c>
      <c r="C404" s="161" t="s">
        <v>137</v>
      </c>
      <c r="D404" s="103" t="s">
        <v>670</v>
      </c>
      <c r="E404" s="127" t="s">
        <v>671</v>
      </c>
      <c r="F404" s="149">
        <v>1</v>
      </c>
      <c r="G404" s="162"/>
      <c r="H404" s="163"/>
      <c r="I404" s="24" t="s">
        <v>662</v>
      </c>
      <c r="J404" s="79">
        <f t="shared" si="156"/>
        <v>0</v>
      </c>
      <c r="K404" s="101">
        <f t="shared" si="157"/>
        <v>0</v>
      </c>
      <c r="L404" s="150"/>
      <c r="M404" s="165"/>
      <c r="N404" s="125"/>
      <c r="O404" s="125"/>
      <c r="Y404" s="9"/>
      <c r="Z404" s="9"/>
      <c r="AA404" s="9"/>
    </row>
    <row r="405" spans="1:27" ht="24.75" customHeight="1" x14ac:dyDescent="0.15">
      <c r="A405" s="9"/>
      <c r="B405" s="73" t="s">
        <v>1223</v>
      </c>
      <c r="C405" s="161" t="s">
        <v>137</v>
      </c>
      <c r="D405" s="103" t="s">
        <v>673</v>
      </c>
      <c r="E405" s="127" t="s">
        <v>674</v>
      </c>
      <c r="F405" s="149">
        <v>1</v>
      </c>
      <c r="G405" s="162"/>
      <c r="H405" s="163"/>
      <c r="I405" s="24" t="s">
        <v>662</v>
      </c>
      <c r="J405" s="79">
        <f t="shared" si="156"/>
        <v>0</v>
      </c>
      <c r="K405" s="101">
        <f t="shared" si="157"/>
        <v>0</v>
      </c>
      <c r="L405" s="150"/>
      <c r="M405" s="165"/>
      <c r="N405" s="125"/>
      <c r="O405" s="125"/>
      <c r="Y405" s="9"/>
      <c r="Z405" s="9"/>
      <c r="AA405" s="9"/>
    </row>
    <row r="406" spans="1:27" ht="24.75" customHeight="1" x14ac:dyDescent="0.15">
      <c r="A406" s="9"/>
      <c r="B406" s="168" t="s">
        <v>1224</v>
      </c>
      <c r="C406" s="169"/>
      <c r="D406" s="170" t="s">
        <v>1225</v>
      </c>
      <c r="E406" s="170" t="s">
        <v>1226</v>
      </c>
      <c r="F406" s="171"/>
      <c r="G406" s="172"/>
      <c r="H406" s="173"/>
      <c r="I406" s="174" t="s">
        <v>662</v>
      </c>
      <c r="J406" s="167">
        <f>SUM(J407+J408+J409+J410)</f>
        <v>0</v>
      </c>
      <c r="K406" s="167">
        <f>SUM(K407+K408+K409+K410)</f>
        <v>0</v>
      </c>
      <c r="L406" s="174"/>
      <c r="M406" s="167">
        <f>SUM(M407+M408+M409+M410)</f>
        <v>0</v>
      </c>
      <c r="N406" s="167">
        <f>M406-K406</f>
        <v>0</v>
      </c>
      <c r="O406" s="175" t="str">
        <f>IF(K406=0,"-",N406/K406)</f>
        <v>-</v>
      </c>
      <c r="Y406" s="9"/>
      <c r="Z406" s="9"/>
      <c r="AA406" s="9"/>
    </row>
    <row r="407" spans="1:27" ht="24.75" customHeight="1" x14ac:dyDescent="0.15">
      <c r="A407" s="9"/>
      <c r="B407" s="73" t="s">
        <v>1227</v>
      </c>
      <c r="C407" s="161" t="s">
        <v>137</v>
      </c>
      <c r="D407" s="100" t="s">
        <v>664</v>
      </c>
      <c r="E407" s="126" t="s">
        <v>665</v>
      </c>
      <c r="F407" s="149">
        <v>1</v>
      </c>
      <c r="G407" s="162"/>
      <c r="H407" s="163"/>
      <c r="I407" s="24" t="s">
        <v>662</v>
      </c>
      <c r="J407" s="79">
        <f t="shared" ref="J407:J410" si="158">SUM(F407*H407)</f>
        <v>0</v>
      </c>
      <c r="K407" s="101">
        <f t="shared" ref="K407:K410" si="159">IF(C407="YES / SI",J407,0)</f>
        <v>0</v>
      </c>
      <c r="L407" s="150"/>
      <c r="M407" s="165"/>
      <c r="N407" s="125"/>
      <c r="O407" s="125"/>
      <c r="Y407" s="9"/>
      <c r="Z407" s="9"/>
      <c r="AA407" s="9"/>
    </row>
    <row r="408" spans="1:27" ht="24.75" customHeight="1" x14ac:dyDescent="0.15">
      <c r="A408" s="9"/>
      <c r="B408" s="73" t="s">
        <v>1228</v>
      </c>
      <c r="C408" s="161" t="s">
        <v>137</v>
      </c>
      <c r="D408" s="103" t="s">
        <v>667</v>
      </c>
      <c r="E408" s="127" t="s">
        <v>668</v>
      </c>
      <c r="F408" s="149">
        <v>1</v>
      </c>
      <c r="G408" s="162"/>
      <c r="H408" s="163"/>
      <c r="I408" s="24" t="s">
        <v>662</v>
      </c>
      <c r="J408" s="79">
        <f t="shared" si="158"/>
        <v>0</v>
      </c>
      <c r="K408" s="101">
        <f t="shared" si="159"/>
        <v>0</v>
      </c>
      <c r="L408" s="150"/>
      <c r="M408" s="165"/>
      <c r="N408" s="125"/>
      <c r="O408" s="125"/>
      <c r="Y408" s="9"/>
      <c r="Z408" s="9"/>
      <c r="AA408" s="9"/>
    </row>
    <row r="409" spans="1:27" ht="24.75" customHeight="1" x14ac:dyDescent="0.15">
      <c r="A409" s="9"/>
      <c r="B409" s="73" t="s">
        <v>1229</v>
      </c>
      <c r="C409" s="161" t="s">
        <v>137</v>
      </c>
      <c r="D409" s="103" t="s">
        <v>670</v>
      </c>
      <c r="E409" s="127" t="s">
        <v>671</v>
      </c>
      <c r="F409" s="149">
        <v>1</v>
      </c>
      <c r="G409" s="162"/>
      <c r="H409" s="163"/>
      <c r="I409" s="24" t="s">
        <v>662</v>
      </c>
      <c r="J409" s="79">
        <f t="shared" si="158"/>
        <v>0</v>
      </c>
      <c r="K409" s="101">
        <f t="shared" si="159"/>
        <v>0</v>
      </c>
      <c r="L409" s="150"/>
      <c r="M409" s="165"/>
      <c r="N409" s="125"/>
      <c r="O409" s="125"/>
      <c r="Y409" s="9"/>
      <c r="Z409" s="9"/>
      <c r="AA409" s="9"/>
    </row>
    <row r="410" spans="1:27" ht="24.75" customHeight="1" x14ac:dyDescent="0.15">
      <c r="A410" s="9"/>
      <c r="B410" s="73" t="s">
        <v>1230</v>
      </c>
      <c r="C410" s="161" t="s">
        <v>137</v>
      </c>
      <c r="D410" s="103" t="s">
        <v>673</v>
      </c>
      <c r="E410" s="127" t="s">
        <v>674</v>
      </c>
      <c r="F410" s="149">
        <v>1</v>
      </c>
      <c r="G410" s="162"/>
      <c r="H410" s="163"/>
      <c r="I410" s="24" t="s">
        <v>662</v>
      </c>
      <c r="J410" s="79">
        <f t="shared" si="158"/>
        <v>0</v>
      </c>
      <c r="K410" s="101">
        <f t="shared" si="159"/>
        <v>0</v>
      </c>
      <c r="L410" s="150"/>
      <c r="M410" s="165"/>
      <c r="N410" s="125"/>
      <c r="O410" s="125"/>
      <c r="Y410" s="9"/>
      <c r="Z410" s="9"/>
      <c r="AA410" s="9"/>
    </row>
    <row r="411" spans="1:27" ht="24.75" customHeight="1" x14ac:dyDescent="0.15">
      <c r="A411" s="9"/>
      <c r="B411" s="168" t="s">
        <v>1231</v>
      </c>
      <c r="C411" s="169"/>
      <c r="D411" s="170" t="s">
        <v>1232</v>
      </c>
      <c r="E411" s="170" t="s">
        <v>1233</v>
      </c>
      <c r="F411" s="171"/>
      <c r="G411" s="172"/>
      <c r="H411" s="173"/>
      <c r="I411" s="174" t="s">
        <v>662</v>
      </c>
      <c r="J411" s="167">
        <f>SUM(J412+J413+J414+J415)</f>
        <v>0</v>
      </c>
      <c r="K411" s="167">
        <f>SUM(K412+K413+K414+K415)</f>
        <v>0</v>
      </c>
      <c r="L411" s="174"/>
      <c r="M411" s="167">
        <f>SUM(M412+M413+M414+M415)</f>
        <v>0</v>
      </c>
      <c r="N411" s="167">
        <f>M411-K411</f>
        <v>0</v>
      </c>
      <c r="O411" s="175" t="str">
        <f>IF(K411=0,"-",N411/K411)</f>
        <v>-</v>
      </c>
      <c r="Y411" s="9"/>
      <c r="Z411" s="9"/>
      <c r="AA411" s="9"/>
    </row>
    <row r="412" spans="1:27" ht="24.75" customHeight="1" x14ac:dyDescent="0.15">
      <c r="A412" s="9"/>
      <c r="B412" s="73" t="s">
        <v>1234</v>
      </c>
      <c r="C412" s="161" t="s">
        <v>137</v>
      </c>
      <c r="D412" s="100" t="s">
        <v>664</v>
      </c>
      <c r="E412" s="126" t="s">
        <v>665</v>
      </c>
      <c r="F412" s="149">
        <v>1</v>
      </c>
      <c r="G412" s="162"/>
      <c r="H412" s="163"/>
      <c r="I412" s="24" t="s">
        <v>662</v>
      </c>
      <c r="J412" s="79">
        <f t="shared" ref="J412:J415" si="160">SUM(F412*H412)</f>
        <v>0</v>
      </c>
      <c r="K412" s="101">
        <f t="shared" ref="K412:K415" si="161">IF(C412="YES / SI",J412,0)</f>
        <v>0</v>
      </c>
      <c r="L412" s="150"/>
      <c r="M412" s="165"/>
      <c r="N412" s="125"/>
      <c r="O412" s="125"/>
      <c r="Y412" s="9"/>
      <c r="Z412" s="9"/>
      <c r="AA412" s="9"/>
    </row>
    <row r="413" spans="1:27" ht="24.75" customHeight="1" x14ac:dyDescent="0.15">
      <c r="A413" s="9"/>
      <c r="B413" s="73" t="s">
        <v>1235</v>
      </c>
      <c r="C413" s="161" t="s">
        <v>137</v>
      </c>
      <c r="D413" s="103" t="s">
        <v>667</v>
      </c>
      <c r="E413" s="127" t="s">
        <v>668</v>
      </c>
      <c r="F413" s="149">
        <v>1</v>
      </c>
      <c r="G413" s="162"/>
      <c r="H413" s="163"/>
      <c r="I413" s="24" t="s">
        <v>662</v>
      </c>
      <c r="J413" s="79">
        <f t="shared" si="160"/>
        <v>0</v>
      </c>
      <c r="K413" s="101">
        <f t="shared" si="161"/>
        <v>0</v>
      </c>
      <c r="L413" s="150"/>
      <c r="M413" s="165"/>
      <c r="N413" s="125"/>
      <c r="O413" s="125"/>
      <c r="Y413" s="9"/>
      <c r="Z413" s="9"/>
      <c r="AA413" s="9"/>
    </row>
    <row r="414" spans="1:27" ht="24.75" customHeight="1" x14ac:dyDescent="0.15">
      <c r="A414" s="9"/>
      <c r="B414" s="73" t="s">
        <v>1236</v>
      </c>
      <c r="C414" s="161" t="s">
        <v>137</v>
      </c>
      <c r="D414" s="103" t="s">
        <v>670</v>
      </c>
      <c r="E414" s="127" t="s">
        <v>671</v>
      </c>
      <c r="F414" s="149">
        <v>1</v>
      </c>
      <c r="G414" s="162"/>
      <c r="H414" s="163"/>
      <c r="I414" s="24" t="s">
        <v>662</v>
      </c>
      <c r="J414" s="79">
        <f t="shared" si="160"/>
        <v>0</v>
      </c>
      <c r="K414" s="101">
        <f t="shared" si="161"/>
        <v>0</v>
      </c>
      <c r="L414" s="150"/>
      <c r="M414" s="165"/>
      <c r="N414" s="125"/>
      <c r="O414" s="125"/>
      <c r="Y414" s="9"/>
      <c r="Z414" s="9"/>
      <c r="AA414" s="9"/>
    </row>
    <row r="415" spans="1:27" ht="24.75" customHeight="1" x14ac:dyDescent="0.15">
      <c r="A415" s="9"/>
      <c r="B415" s="73" t="s">
        <v>1237</v>
      </c>
      <c r="C415" s="161" t="s">
        <v>137</v>
      </c>
      <c r="D415" s="103" t="s">
        <v>673</v>
      </c>
      <c r="E415" s="127" t="s">
        <v>674</v>
      </c>
      <c r="F415" s="149">
        <v>1</v>
      </c>
      <c r="G415" s="162"/>
      <c r="H415" s="163"/>
      <c r="I415" s="24" t="s">
        <v>662</v>
      </c>
      <c r="J415" s="79">
        <f t="shared" si="160"/>
        <v>0</v>
      </c>
      <c r="K415" s="101">
        <f t="shared" si="161"/>
        <v>0</v>
      </c>
      <c r="L415" s="150"/>
      <c r="M415" s="165"/>
      <c r="N415" s="125"/>
      <c r="O415" s="125"/>
      <c r="Y415" s="9"/>
      <c r="Z415" s="9"/>
      <c r="AA415" s="9"/>
    </row>
    <row r="416" spans="1:27" ht="24.75" customHeight="1" x14ac:dyDescent="0.15">
      <c r="A416" s="9"/>
      <c r="B416" s="168" t="s">
        <v>1238</v>
      </c>
      <c r="C416" s="169"/>
      <c r="D416" s="170" t="s">
        <v>1239</v>
      </c>
      <c r="E416" s="170" t="s">
        <v>1240</v>
      </c>
      <c r="F416" s="171"/>
      <c r="G416" s="172"/>
      <c r="H416" s="173"/>
      <c r="I416" s="174" t="s">
        <v>662</v>
      </c>
      <c r="J416" s="167">
        <f>SUM(J417+J418+J419+J420)</f>
        <v>0</v>
      </c>
      <c r="K416" s="167">
        <f>SUM(K417+K418+K419+K420)</f>
        <v>0</v>
      </c>
      <c r="L416" s="174"/>
      <c r="M416" s="167">
        <f>SUM(M417+M418+M419+M420)</f>
        <v>0</v>
      </c>
      <c r="N416" s="167">
        <f>M416-K416</f>
        <v>0</v>
      </c>
      <c r="O416" s="175" t="str">
        <f>IF(K416=0,"-",N416/K416)</f>
        <v>-</v>
      </c>
      <c r="Y416" s="9"/>
      <c r="Z416" s="9"/>
      <c r="AA416" s="9"/>
    </row>
    <row r="417" spans="1:27" ht="24.75" customHeight="1" x14ac:dyDescent="0.15">
      <c r="A417" s="9"/>
      <c r="B417" s="73" t="s">
        <v>1241</v>
      </c>
      <c r="C417" s="161" t="s">
        <v>137</v>
      </c>
      <c r="D417" s="100" t="s">
        <v>664</v>
      </c>
      <c r="E417" s="126" t="s">
        <v>665</v>
      </c>
      <c r="F417" s="149">
        <v>1</v>
      </c>
      <c r="G417" s="166"/>
      <c r="H417" s="163"/>
      <c r="I417" s="24" t="s">
        <v>662</v>
      </c>
      <c r="J417" s="79">
        <f t="shared" ref="J417:J420" si="162">SUM(F417*H417)</f>
        <v>0</v>
      </c>
      <c r="K417" s="101">
        <f t="shared" ref="K417:K420" si="163">IF(C417="YES / SI",J417,0)</f>
        <v>0</v>
      </c>
      <c r="L417" s="150"/>
      <c r="M417" s="165"/>
      <c r="N417" s="125"/>
      <c r="O417" s="125"/>
      <c r="Y417" s="9"/>
      <c r="Z417" s="9"/>
      <c r="AA417" s="9"/>
    </row>
    <row r="418" spans="1:27" ht="24.75" customHeight="1" x14ac:dyDescent="0.15">
      <c r="A418" s="9"/>
      <c r="B418" s="73" t="s">
        <v>1242</v>
      </c>
      <c r="C418" s="161" t="s">
        <v>137</v>
      </c>
      <c r="D418" s="103" t="s">
        <v>667</v>
      </c>
      <c r="E418" s="127" t="s">
        <v>668</v>
      </c>
      <c r="F418" s="149">
        <v>1</v>
      </c>
      <c r="G418" s="162"/>
      <c r="H418" s="163"/>
      <c r="I418" s="24" t="s">
        <v>662</v>
      </c>
      <c r="J418" s="79">
        <f t="shared" si="162"/>
        <v>0</v>
      </c>
      <c r="K418" s="101">
        <f t="shared" si="163"/>
        <v>0</v>
      </c>
      <c r="L418" s="150"/>
      <c r="M418" s="165"/>
      <c r="N418" s="125"/>
      <c r="O418" s="125"/>
      <c r="Y418" s="9"/>
      <c r="Z418" s="9"/>
      <c r="AA418" s="9"/>
    </row>
    <row r="419" spans="1:27" ht="24.75" customHeight="1" x14ac:dyDescent="0.15">
      <c r="A419" s="9"/>
      <c r="B419" s="73" t="s">
        <v>1243</v>
      </c>
      <c r="C419" s="161" t="s">
        <v>137</v>
      </c>
      <c r="D419" s="103" t="s">
        <v>670</v>
      </c>
      <c r="E419" s="127" t="s">
        <v>671</v>
      </c>
      <c r="F419" s="149">
        <v>1</v>
      </c>
      <c r="G419" s="162"/>
      <c r="H419" s="163"/>
      <c r="I419" s="24" t="s">
        <v>662</v>
      </c>
      <c r="J419" s="79">
        <f t="shared" si="162"/>
        <v>0</v>
      </c>
      <c r="K419" s="101">
        <f t="shared" si="163"/>
        <v>0</v>
      </c>
      <c r="L419" s="150"/>
      <c r="M419" s="165"/>
      <c r="N419" s="125"/>
      <c r="O419" s="125"/>
      <c r="Y419" s="9"/>
      <c r="Z419" s="9"/>
      <c r="AA419" s="9"/>
    </row>
    <row r="420" spans="1:27" ht="24.75" customHeight="1" x14ac:dyDescent="0.15">
      <c r="A420" s="9"/>
      <c r="B420" s="73" t="s">
        <v>1244</v>
      </c>
      <c r="C420" s="161" t="s">
        <v>137</v>
      </c>
      <c r="D420" s="103" t="s">
        <v>673</v>
      </c>
      <c r="E420" s="127" t="s">
        <v>674</v>
      </c>
      <c r="F420" s="149">
        <v>1</v>
      </c>
      <c r="G420" s="162"/>
      <c r="H420" s="163"/>
      <c r="I420" s="24" t="s">
        <v>662</v>
      </c>
      <c r="J420" s="79">
        <f t="shared" si="162"/>
        <v>0</v>
      </c>
      <c r="K420" s="101">
        <f t="shared" si="163"/>
        <v>0</v>
      </c>
      <c r="L420" s="150"/>
      <c r="M420" s="165"/>
      <c r="N420" s="125"/>
      <c r="O420" s="125"/>
      <c r="Y420" s="9"/>
      <c r="Z420" s="9"/>
      <c r="AA420" s="9"/>
    </row>
    <row r="421" spans="1:27" ht="24.75" customHeight="1" x14ac:dyDescent="0.15">
      <c r="A421" s="9"/>
      <c r="B421" s="168" t="s">
        <v>1245</v>
      </c>
      <c r="C421" s="169"/>
      <c r="D421" s="170" t="s">
        <v>1246</v>
      </c>
      <c r="E421" s="170" t="s">
        <v>1247</v>
      </c>
      <c r="F421" s="171"/>
      <c r="G421" s="172"/>
      <c r="H421" s="173"/>
      <c r="I421" s="174" t="s">
        <v>662</v>
      </c>
      <c r="J421" s="167">
        <f>SUM(J422+J423+J424+J425)</f>
        <v>0</v>
      </c>
      <c r="K421" s="167">
        <f>SUM(K422+K423+K424+K425)</f>
        <v>0</v>
      </c>
      <c r="L421" s="174"/>
      <c r="M421" s="167">
        <f>SUM(M422+M423+M424+M425)</f>
        <v>0</v>
      </c>
      <c r="N421" s="167">
        <f>M421-K421</f>
        <v>0</v>
      </c>
      <c r="O421" s="175" t="str">
        <f>IF(K421=0,"-",N421/K421)</f>
        <v>-</v>
      </c>
      <c r="Y421" s="9"/>
      <c r="Z421" s="9"/>
      <c r="AA421" s="9"/>
    </row>
    <row r="422" spans="1:27" ht="24.75" customHeight="1" x14ac:dyDescent="0.15">
      <c r="A422" s="9"/>
      <c r="B422" s="73" t="s">
        <v>1248</v>
      </c>
      <c r="C422" s="161" t="s">
        <v>137</v>
      </c>
      <c r="D422" s="100" t="s">
        <v>664</v>
      </c>
      <c r="E422" s="126" t="s">
        <v>665</v>
      </c>
      <c r="F422" s="149">
        <v>1</v>
      </c>
      <c r="G422" s="162"/>
      <c r="H422" s="163"/>
      <c r="I422" s="24" t="s">
        <v>662</v>
      </c>
      <c r="J422" s="79">
        <f t="shared" ref="J422:J425" si="164">SUM(F422*H422)</f>
        <v>0</v>
      </c>
      <c r="K422" s="101">
        <f t="shared" ref="K422:K425" si="165">IF(C422="YES / SI",J422,0)</f>
        <v>0</v>
      </c>
      <c r="L422" s="150"/>
      <c r="M422" s="165"/>
      <c r="N422" s="125"/>
      <c r="O422" s="125"/>
      <c r="Y422" s="9"/>
      <c r="Z422" s="9"/>
      <c r="AA422" s="9"/>
    </row>
    <row r="423" spans="1:27" ht="24.75" customHeight="1" x14ac:dyDescent="0.15">
      <c r="A423" s="9"/>
      <c r="B423" s="73" t="s">
        <v>1249</v>
      </c>
      <c r="C423" s="161" t="s">
        <v>137</v>
      </c>
      <c r="D423" s="103" t="s">
        <v>667</v>
      </c>
      <c r="E423" s="127" t="s">
        <v>668</v>
      </c>
      <c r="F423" s="149">
        <v>1</v>
      </c>
      <c r="G423" s="162"/>
      <c r="H423" s="163"/>
      <c r="I423" s="24" t="s">
        <v>662</v>
      </c>
      <c r="J423" s="79">
        <f t="shared" si="164"/>
        <v>0</v>
      </c>
      <c r="K423" s="101">
        <f t="shared" si="165"/>
        <v>0</v>
      </c>
      <c r="L423" s="150"/>
      <c r="M423" s="165"/>
      <c r="N423" s="125"/>
      <c r="O423" s="125"/>
      <c r="Y423" s="9"/>
      <c r="Z423" s="9"/>
      <c r="AA423" s="9"/>
    </row>
    <row r="424" spans="1:27" ht="24.75" customHeight="1" x14ac:dyDescent="0.15">
      <c r="A424" s="9"/>
      <c r="B424" s="73" t="s">
        <v>1250</v>
      </c>
      <c r="C424" s="161" t="s">
        <v>137</v>
      </c>
      <c r="D424" s="103" t="s">
        <v>670</v>
      </c>
      <c r="E424" s="127" t="s">
        <v>671</v>
      </c>
      <c r="F424" s="149">
        <v>1</v>
      </c>
      <c r="G424" s="162"/>
      <c r="H424" s="163"/>
      <c r="I424" s="24" t="s">
        <v>662</v>
      </c>
      <c r="J424" s="79">
        <f t="shared" si="164"/>
        <v>0</v>
      </c>
      <c r="K424" s="101">
        <f t="shared" si="165"/>
        <v>0</v>
      </c>
      <c r="L424" s="150"/>
      <c r="M424" s="165"/>
      <c r="N424" s="125"/>
      <c r="O424" s="125"/>
      <c r="Y424" s="9"/>
      <c r="Z424" s="9"/>
      <c r="AA424" s="9"/>
    </row>
    <row r="425" spans="1:27" ht="24.75" customHeight="1" x14ac:dyDescent="0.15">
      <c r="A425" s="9"/>
      <c r="B425" s="73" t="s">
        <v>1251</v>
      </c>
      <c r="C425" s="161" t="s">
        <v>137</v>
      </c>
      <c r="D425" s="103" t="s">
        <v>673</v>
      </c>
      <c r="E425" s="127" t="s">
        <v>674</v>
      </c>
      <c r="F425" s="149">
        <v>1</v>
      </c>
      <c r="G425" s="162"/>
      <c r="H425" s="163"/>
      <c r="I425" s="24" t="s">
        <v>662</v>
      </c>
      <c r="J425" s="79">
        <f t="shared" si="164"/>
        <v>0</v>
      </c>
      <c r="K425" s="101">
        <f t="shared" si="165"/>
        <v>0</v>
      </c>
      <c r="L425" s="150"/>
      <c r="M425" s="165"/>
      <c r="N425" s="125"/>
      <c r="O425" s="125"/>
      <c r="Y425" s="9"/>
      <c r="Z425" s="9"/>
      <c r="AA425" s="9"/>
    </row>
    <row r="426" spans="1:27" ht="24.75" customHeight="1" x14ac:dyDescent="0.15">
      <c r="A426" s="9"/>
      <c r="B426" s="168" t="s">
        <v>1252</v>
      </c>
      <c r="C426" s="169"/>
      <c r="D426" s="170" t="s">
        <v>1253</v>
      </c>
      <c r="E426" s="170" t="s">
        <v>1254</v>
      </c>
      <c r="F426" s="171"/>
      <c r="G426" s="172"/>
      <c r="H426" s="173"/>
      <c r="I426" s="174" t="s">
        <v>662</v>
      </c>
      <c r="J426" s="167">
        <f>SUM(J427+J428+J429+J430)</f>
        <v>0</v>
      </c>
      <c r="K426" s="167">
        <f>SUM(K427+K428+K429+K430)</f>
        <v>0</v>
      </c>
      <c r="L426" s="174"/>
      <c r="M426" s="167">
        <f>SUM(M427+M428+M429+M430)</f>
        <v>0</v>
      </c>
      <c r="N426" s="167">
        <f>M426-K426</f>
        <v>0</v>
      </c>
      <c r="O426" s="175" t="str">
        <f>IF(K426=0,"-",N426/K426)</f>
        <v>-</v>
      </c>
      <c r="Y426" s="9"/>
      <c r="Z426" s="9"/>
      <c r="AA426" s="9"/>
    </row>
    <row r="427" spans="1:27" ht="24.75" customHeight="1" x14ac:dyDescent="0.15">
      <c r="A427" s="9"/>
      <c r="B427" s="73" t="s">
        <v>1255</v>
      </c>
      <c r="C427" s="161" t="s">
        <v>137</v>
      </c>
      <c r="D427" s="100" t="s">
        <v>664</v>
      </c>
      <c r="E427" s="126" t="s">
        <v>665</v>
      </c>
      <c r="F427" s="149">
        <v>1</v>
      </c>
      <c r="G427" s="162"/>
      <c r="H427" s="163"/>
      <c r="I427" s="24" t="s">
        <v>662</v>
      </c>
      <c r="J427" s="79">
        <f t="shared" ref="J427:J430" si="166">SUM(F427*H427)</f>
        <v>0</v>
      </c>
      <c r="K427" s="101">
        <f t="shared" ref="K427:K430" si="167">IF(C427="YES / SI",J427,0)</f>
        <v>0</v>
      </c>
      <c r="L427" s="150"/>
      <c r="M427" s="165"/>
      <c r="N427" s="125"/>
      <c r="O427" s="125"/>
      <c r="Y427" s="9"/>
      <c r="Z427" s="9"/>
      <c r="AA427" s="9"/>
    </row>
    <row r="428" spans="1:27" ht="24.75" customHeight="1" x14ac:dyDescent="0.15">
      <c r="A428" s="9"/>
      <c r="B428" s="73" t="s">
        <v>1256</v>
      </c>
      <c r="C428" s="161" t="s">
        <v>137</v>
      </c>
      <c r="D428" s="103" t="s">
        <v>667</v>
      </c>
      <c r="E428" s="127" t="s">
        <v>668</v>
      </c>
      <c r="F428" s="149">
        <v>1</v>
      </c>
      <c r="G428" s="162"/>
      <c r="H428" s="163"/>
      <c r="I428" s="24" t="s">
        <v>662</v>
      </c>
      <c r="J428" s="79">
        <f t="shared" si="166"/>
        <v>0</v>
      </c>
      <c r="K428" s="101">
        <f t="shared" si="167"/>
        <v>0</v>
      </c>
      <c r="L428" s="150"/>
      <c r="M428" s="165"/>
      <c r="N428" s="125"/>
      <c r="O428" s="125"/>
      <c r="Y428" s="9"/>
      <c r="Z428" s="9"/>
      <c r="AA428" s="9"/>
    </row>
    <row r="429" spans="1:27" ht="24.75" customHeight="1" x14ac:dyDescent="0.15">
      <c r="A429" s="9"/>
      <c r="B429" s="73" t="s">
        <v>1257</v>
      </c>
      <c r="C429" s="161" t="s">
        <v>137</v>
      </c>
      <c r="D429" s="103" t="s">
        <v>670</v>
      </c>
      <c r="E429" s="127" t="s">
        <v>671</v>
      </c>
      <c r="F429" s="149">
        <v>1</v>
      </c>
      <c r="G429" s="162"/>
      <c r="H429" s="163"/>
      <c r="I429" s="24" t="s">
        <v>662</v>
      </c>
      <c r="J429" s="79">
        <f t="shared" si="166"/>
        <v>0</v>
      </c>
      <c r="K429" s="101">
        <f t="shared" si="167"/>
        <v>0</v>
      </c>
      <c r="L429" s="150"/>
      <c r="M429" s="165"/>
      <c r="N429" s="125"/>
      <c r="O429" s="125"/>
      <c r="Y429" s="9"/>
      <c r="Z429" s="9"/>
      <c r="AA429" s="9"/>
    </row>
    <row r="430" spans="1:27" ht="24.75" customHeight="1" x14ac:dyDescent="0.15">
      <c r="A430" s="9"/>
      <c r="B430" s="73" t="s">
        <v>1258</v>
      </c>
      <c r="C430" s="161" t="s">
        <v>137</v>
      </c>
      <c r="D430" s="103" t="s">
        <v>673</v>
      </c>
      <c r="E430" s="127" t="s">
        <v>674</v>
      </c>
      <c r="F430" s="149">
        <v>1</v>
      </c>
      <c r="G430" s="162"/>
      <c r="H430" s="163"/>
      <c r="I430" s="24" t="s">
        <v>662</v>
      </c>
      <c r="J430" s="79">
        <f t="shared" si="166"/>
        <v>0</v>
      </c>
      <c r="K430" s="101">
        <f t="shared" si="167"/>
        <v>0</v>
      </c>
      <c r="L430" s="150"/>
      <c r="M430" s="165"/>
      <c r="N430" s="125"/>
      <c r="O430" s="125"/>
      <c r="Y430" s="9"/>
      <c r="Z430" s="9"/>
      <c r="AA430" s="9"/>
    </row>
    <row r="431" spans="1:27" ht="24.75" customHeight="1" x14ac:dyDescent="0.15">
      <c r="A431" s="9"/>
      <c r="B431" s="168" t="s">
        <v>1259</v>
      </c>
      <c r="C431" s="169"/>
      <c r="D431" s="170" t="s">
        <v>1260</v>
      </c>
      <c r="E431" s="170" t="s">
        <v>1261</v>
      </c>
      <c r="F431" s="171"/>
      <c r="G431" s="172"/>
      <c r="H431" s="173"/>
      <c r="I431" s="174" t="s">
        <v>662</v>
      </c>
      <c r="J431" s="167">
        <f>SUM(J432+J433+J434+J435)</f>
        <v>0</v>
      </c>
      <c r="K431" s="167">
        <f>SUM(K432+K433+K434+K435)</f>
        <v>0</v>
      </c>
      <c r="L431" s="174"/>
      <c r="M431" s="167">
        <f>SUM(M432+M433+M434+M435)</f>
        <v>0</v>
      </c>
      <c r="N431" s="167">
        <f>M431-K431</f>
        <v>0</v>
      </c>
      <c r="O431" s="175" t="str">
        <f>IF(K431=0,"-",N431/K431)</f>
        <v>-</v>
      </c>
      <c r="Y431" s="9"/>
      <c r="Z431" s="9"/>
      <c r="AA431" s="9"/>
    </row>
    <row r="432" spans="1:27" ht="24.75" customHeight="1" x14ac:dyDescent="0.15">
      <c r="A432" s="9"/>
      <c r="B432" s="73" t="s">
        <v>1262</v>
      </c>
      <c r="C432" s="161" t="s">
        <v>137</v>
      </c>
      <c r="D432" s="100" t="s">
        <v>664</v>
      </c>
      <c r="E432" s="126" t="s">
        <v>665</v>
      </c>
      <c r="F432" s="149">
        <v>1</v>
      </c>
      <c r="G432" s="162"/>
      <c r="H432" s="163"/>
      <c r="I432" s="24" t="s">
        <v>662</v>
      </c>
      <c r="J432" s="79">
        <f t="shared" ref="J432:J435" si="168">SUM(F432*H432)</f>
        <v>0</v>
      </c>
      <c r="K432" s="101">
        <f t="shared" ref="K432:K435" si="169">IF(C432="YES / SI",J432,0)</f>
        <v>0</v>
      </c>
      <c r="L432" s="150"/>
      <c r="M432" s="165"/>
      <c r="N432" s="125"/>
      <c r="O432" s="125"/>
      <c r="Y432" s="9"/>
      <c r="Z432" s="9"/>
      <c r="AA432" s="9"/>
    </row>
    <row r="433" spans="1:27" ht="24.75" customHeight="1" x14ac:dyDescent="0.15">
      <c r="A433" s="9"/>
      <c r="B433" s="73" t="s">
        <v>1263</v>
      </c>
      <c r="C433" s="161" t="s">
        <v>137</v>
      </c>
      <c r="D433" s="103" t="s">
        <v>667</v>
      </c>
      <c r="E433" s="127" t="s">
        <v>668</v>
      </c>
      <c r="F433" s="149">
        <v>1</v>
      </c>
      <c r="G433" s="162"/>
      <c r="H433" s="163"/>
      <c r="I433" s="24" t="s">
        <v>662</v>
      </c>
      <c r="J433" s="79">
        <f t="shared" si="168"/>
        <v>0</v>
      </c>
      <c r="K433" s="101">
        <f t="shared" si="169"/>
        <v>0</v>
      </c>
      <c r="L433" s="150"/>
      <c r="M433" s="165"/>
      <c r="N433" s="125"/>
      <c r="O433" s="125"/>
      <c r="Y433" s="9"/>
      <c r="Z433" s="9"/>
      <c r="AA433" s="9"/>
    </row>
    <row r="434" spans="1:27" ht="24.75" customHeight="1" x14ac:dyDescent="0.15">
      <c r="A434" s="9"/>
      <c r="B434" s="73" t="s">
        <v>1264</v>
      </c>
      <c r="C434" s="161" t="s">
        <v>137</v>
      </c>
      <c r="D434" s="103" t="s">
        <v>670</v>
      </c>
      <c r="E434" s="127" t="s">
        <v>671</v>
      </c>
      <c r="F434" s="149">
        <v>1</v>
      </c>
      <c r="G434" s="162"/>
      <c r="H434" s="163"/>
      <c r="I434" s="24" t="s">
        <v>662</v>
      </c>
      <c r="J434" s="79">
        <f t="shared" si="168"/>
        <v>0</v>
      </c>
      <c r="K434" s="101">
        <f t="shared" si="169"/>
        <v>0</v>
      </c>
      <c r="L434" s="150"/>
      <c r="M434" s="165"/>
      <c r="N434" s="125"/>
      <c r="O434" s="125"/>
      <c r="Y434" s="9"/>
      <c r="Z434" s="9"/>
      <c r="AA434" s="9"/>
    </row>
    <row r="435" spans="1:27" ht="24.75" customHeight="1" x14ac:dyDescent="0.15">
      <c r="A435" s="9"/>
      <c r="B435" s="73" t="s">
        <v>1265</v>
      </c>
      <c r="C435" s="161" t="s">
        <v>137</v>
      </c>
      <c r="D435" s="103" t="s">
        <v>673</v>
      </c>
      <c r="E435" s="127" t="s">
        <v>674</v>
      </c>
      <c r="F435" s="149">
        <v>1</v>
      </c>
      <c r="G435" s="162"/>
      <c r="H435" s="163"/>
      <c r="I435" s="24" t="s">
        <v>662</v>
      </c>
      <c r="J435" s="79">
        <f t="shared" si="168"/>
        <v>0</v>
      </c>
      <c r="K435" s="101">
        <f t="shared" si="169"/>
        <v>0</v>
      </c>
      <c r="L435" s="150"/>
      <c r="M435" s="165"/>
      <c r="N435" s="125"/>
      <c r="O435" s="125"/>
      <c r="Y435" s="9"/>
      <c r="Z435" s="9"/>
      <c r="AA435" s="9"/>
    </row>
    <row r="436" spans="1:27" ht="24.75" customHeight="1" x14ac:dyDescent="0.15">
      <c r="A436" s="9"/>
      <c r="B436" s="168" t="s">
        <v>1266</v>
      </c>
      <c r="C436" s="169"/>
      <c r="D436" s="170" t="s">
        <v>1267</v>
      </c>
      <c r="E436" s="170" t="s">
        <v>1268</v>
      </c>
      <c r="F436" s="171"/>
      <c r="G436" s="172"/>
      <c r="H436" s="173"/>
      <c r="I436" s="174" t="s">
        <v>662</v>
      </c>
      <c r="J436" s="167">
        <f>SUM(J437+J438+J439+J440)</f>
        <v>0</v>
      </c>
      <c r="K436" s="167">
        <f>SUM(K437+K438+K439+K440)</f>
        <v>0</v>
      </c>
      <c r="L436" s="174"/>
      <c r="M436" s="167">
        <f>SUM(M437+M438+M439+M440)</f>
        <v>0</v>
      </c>
      <c r="N436" s="167">
        <f>M436-K436</f>
        <v>0</v>
      </c>
      <c r="O436" s="175" t="str">
        <f>IF(K436=0,"-",N436/K436)</f>
        <v>-</v>
      </c>
      <c r="Y436" s="9"/>
      <c r="Z436" s="9"/>
      <c r="AA436" s="9"/>
    </row>
    <row r="437" spans="1:27" ht="24.75" customHeight="1" x14ac:dyDescent="0.15">
      <c r="A437" s="9"/>
      <c r="B437" s="73" t="s">
        <v>1269</v>
      </c>
      <c r="C437" s="161" t="s">
        <v>137</v>
      </c>
      <c r="D437" s="100" t="s">
        <v>664</v>
      </c>
      <c r="E437" s="126" t="s">
        <v>665</v>
      </c>
      <c r="F437" s="149">
        <v>1</v>
      </c>
      <c r="G437" s="162"/>
      <c r="H437" s="163"/>
      <c r="I437" s="24" t="s">
        <v>662</v>
      </c>
      <c r="J437" s="79">
        <f t="shared" ref="J437:J440" si="170">SUM(F437*H437)</f>
        <v>0</v>
      </c>
      <c r="K437" s="101">
        <f t="shared" ref="K437:K440" si="171">IF(C437="YES / SI",J437,0)</f>
        <v>0</v>
      </c>
      <c r="L437" s="150"/>
      <c r="M437" s="165"/>
      <c r="N437" s="125"/>
      <c r="O437" s="125"/>
      <c r="Y437" s="9"/>
      <c r="Z437" s="9"/>
      <c r="AA437" s="9"/>
    </row>
    <row r="438" spans="1:27" ht="24.75" customHeight="1" x14ac:dyDescent="0.15">
      <c r="A438" s="9"/>
      <c r="B438" s="73" t="s">
        <v>1270</v>
      </c>
      <c r="C438" s="161" t="s">
        <v>137</v>
      </c>
      <c r="D438" s="103" t="s">
        <v>667</v>
      </c>
      <c r="E438" s="127" t="s">
        <v>668</v>
      </c>
      <c r="F438" s="149">
        <v>1</v>
      </c>
      <c r="G438" s="162"/>
      <c r="H438" s="163"/>
      <c r="I438" s="24" t="s">
        <v>662</v>
      </c>
      <c r="J438" s="79">
        <f t="shared" si="170"/>
        <v>0</v>
      </c>
      <c r="K438" s="101">
        <f t="shared" si="171"/>
        <v>0</v>
      </c>
      <c r="L438" s="150"/>
      <c r="M438" s="165"/>
      <c r="N438" s="125"/>
      <c r="O438" s="125"/>
      <c r="Y438" s="9"/>
      <c r="Z438" s="9"/>
      <c r="AA438" s="9"/>
    </row>
    <row r="439" spans="1:27" ht="24.75" customHeight="1" x14ac:dyDescent="0.15">
      <c r="A439" s="9"/>
      <c r="B439" s="73" t="s">
        <v>1271</v>
      </c>
      <c r="C439" s="161" t="s">
        <v>137</v>
      </c>
      <c r="D439" s="103" t="s">
        <v>670</v>
      </c>
      <c r="E439" s="127" t="s">
        <v>671</v>
      </c>
      <c r="F439" s="149">
        <v>1</v>
      </c>
      <c r="G439" s="162"/>
      <c r="H439" s="163"/>
      <c r="I439" s="24" t="s">
        <v>662</v>
      </c>
      <c r="J439" s="79">
        <f t="shared" si="170"/>
        <v>0</v>
      </c>
      <c r="K439" s="101">
        <f t="shared" si="171"/>
        <v>0</v>
      </c>
      <c r="L439" s="150"/>
      <c r="M439" s="165"/>
      <c r="N439" s="125"/>
      <c r="O439" s="125"/>
      <c r="Y439" s="9"/>
      <c r="Z439" s="9"/>
      <c r="AA439" s="9"/>
    </row>
    <row r="440" spans="1:27" ht="24.75" customHeight="1" x14ac:dyDescent="0.15">
      <c r="A440" s="9"/>
      <c r="B440" s="73" t="s">
        <v>1272</v>
      </c>
      <c r="C440" s="161" t="s">
        <v>137</v>
      </c>
      <c r="D440" s="103" t="s">
        <v>673</v>
      </c>
      <c r="E440" s="127" t="s">
        <v>674</v>
      </c>
      <c r="F440" s="149">
        <v>1</v>
      </c>
      <c r="G440" s="162"/>
      <c r="H440" s="163"/>
      <c r="I440" s="24" t="s">
        <v>662</v>
      </c>
      <c r="J440" s="79">
        <f t="shared" si="170"/>
        <v>0</v>
      </c>
      <c r="K440" s="101">
        <f t="shared" si="171"/>
        <v>0</v>
      </c>
      <c r="L440" s="150"/>
      <c r="M440" s="165"/>
      <c r="N440" s="125"/>
      <c r="O440" s="125"/>
      <c r="Y440" s="9"/>
      <c r="Z440" s="9"/>
      <c r="AA440" s="9"/>
    </row>
    <row r="441" spans="1:27" ht="24.75" customHeight="1" x14ac:dyDescent="0.15">
      <c r="A441" s="9"/>
      <c r="B441" s="168" t="s">
        <v>1273</v>
      </c>
      <c r="C441" s="169"/>
      <c r="D441" s="170" t="s">
        <v>1274</v>
      </c>
      <c r="E441" s="170" t="s">
        <v>1275</v>
      </c>
      <c r="F441" s="171"/>
      <c r="G441" s="172"/>
      <c r="H441" s="173"/>
      <c r="I441" s="174" t="s">
        <v>662</v>
      </c>
      <c r="J441" s="167">
        <f>SUM(J442+J443+J444+J445)</f>
        <v>0</v>
      </c>
      <c r="K441" s="167">
        <f>SUM(K442+K443+K444+K445)</f>
        <v>0</v>
      </c>
      <c r="L441" s="174"/>
      <c r="M441" s="167">
        <f>SUM(M442+M443+M444+M445)</f>
        <v>0</v>
      </c>
      <c r="N441" s="167">
        <f>M441-K441</f>
        <v>0</v>
      </c>
      <c r="O441" s="175" t="str">
        <f>IF(K441=0,"-",N441/K441)</f>
        <v>-</v>
      </c>
      <c r="Y441" s="9"/>
      <c r="Z441" s="9"/>
      <c r="AA441" s="9"/>
    </row>
    <row r="442" spans="1:27" ht="24.75" customHeight="1" x14ac:dyDescent="0.15">
      <c r="A442" s="9"/>
      <c r="B442" s="73" t="s">
        <v>1276</v>
      </c>
      <c r="C442" s="161" t="s">
        <v>137</v>
      </c>
      <c r="D442" s="100" t="s">
        <v>664</v>
      </c>
      <c r="E442" s="126" t="s">
        <v>665</v>
      </c>
      <c r="F442" s="149">
        <v>1</v>
      </c>
      <c r="G442" s="162"/>
      <c r="H442" s="163"/>
      <c r="I442" s="24" t="s">
        <v>662</v>
      </c>
      <c r="J442" s="79">
        <f t="shared" ref="J442:J445" si="172">SUM(F442*H442)</f>
        <v>0</v>
      </c>
      <c r="K442" s="101">
        <f t="shared" ref="K442:K445" si="173">IF(C442="YES / SI",J442,0)</f>
        <v>0</v>
      </c>
      <c r="L442" s="150"/>
      <c r="M442" s="165"/>
      <c r="N442" s="125"/>
      <c r="O442" s="125"/>
      <c r="Y442" s="9"/>
      <c r="Z442" s="9"/>
      <c r="AA442" s="9"/>
    </row>
    <row r="443" spans="1:27" ht="24.75" customHeight="1" x14ac:dyDescent="0.15">
      <c r="A443" s="9"/>
      <c r="B443" s="73" t="s">
        <v>1277</v>
      </c>
      <c r="C443" s="161" t="s">
        <v>137</v>
      </c>
      <c r="D443" s="103" t="s">
        <v>667</v>
      </c>
      <c r="E443" s="127" t="s">
        <v>668</v>
      </c>
      <c r="F443" s="149">
        <v>1</v>
      </c>
      <c r="G443" s="162"/>
      <c r="H443" s="163"/>
      <c r="I443" s="24" t="s">
        <v>662</v>
      </c>
      <c r="J443" s="79">
        <f t="shared" si="172"/>
        <v>0</v>
      </c>
      <c r="K443" s="101">
        <f t="shared" si="173"/>
        <v>0</v>
      </c>
      <c r="L443" s="150"/>
      <c r="M443" s="165"/>
      <c r="N443" s="125"/>
      <c r="O443" s="125"/>
      <c r="Y443" s="9"/>
      <c r="Z443" s="9"/>
      <c r="AA443" s="9"/>
    </row>
    <row r="444" spans="1:27" ht="24.75" customHeight="1" x14ac:dyDescent="0.15">
      <c r="A444" s="9"/>
      <c r="B444" s="73" t="s">
        <v>1278</v>
      </c>
      <c r="C444" s="161" t="s">
        <v>137</v>
      </c>
      <c r="D444" s="103" t="s">
        <v>670</v>
      </c>
      <c r="E444" s="127" t="s">
        <v>671</v>
      </c>
      <c r="F444" s="149">
        <v>1</v>
      </c>
      <c r="G444" s="162"/>
      <c r="H444" s="163"/>
      <c r="I444" s="24" t="s">
        <v>662</v>
      </c>
      <c r="J444" s="79">
        <f t="shared" si="172"/>
        <v>0</v>
      </c>
      <c r="K444" s="101">
        <f t="shared" si="173"/>
        <v>0</v>
      </c>
      <c r="L444" s="150"/>
      <c r="M444" s="165"/>
      <c r="N444" s="125"/>
      <c r="O444" s="125"/>
      <c r="Y444" s="9"/>
      <c r="Z444" s="9"/>
      <c r="AA444" s="9"/>
    </row>
    <row r="445" spans="1:27" ht="24.75" customHeight="1" x14ac:dyDescent="0.15">
      <c r="A445" s="9"/>
      <c r="B445" s="73" t="s">
        <v>1279</v>
      </c>
      <c r="C445" s="161" t="s">
        <v>137</v>
      </c>
      <c r="D445" s="103" t="s">
        <v>673</v>
      </c>
      <c r="E445" s="127" t="s">
        <v>674</v>
      </c>
      <c r="F445" s="149">
        <v>1</v>
      </c>
      <c r="G445" s="162"/>
      <c r="H445" s="163"/>
      <c r="I445" s="24" t="s">
        <v>662</v>
      </c>
      <c r="J445" s="79">
        <f t="shared" si="172"/>
        <v>0</v>
      </c>
      <c r="K445" s="101">
        <f t="shared" si="173"/>
        <v>0</v>
      </c>
      <c r="L445" s="150"/>
      <c r="M445" s="165"/>
      <c r="N445" s="125"/>
      <c r="O445" s="125"/>
      <c r="Y445" s="9"/>
      <c r="Z445" s="9"/>
      <c r="AA445" s="9"/>
    </row>
    <row r="446" spans="1:27" ht="24.75" customHeight="1" x14ac:dyDescent="0.15">
      <c r="A446" s="9"/>
      <c r="B446" s="168" t="s">
        <v>1280</v>
      </c>
      <c r="C446" s="169"/>
      <c r="D446" s="170" t="s">
        <v>1281</v>
      </c>
      <c r="E446" s="170" t="s">
        <v>1282</v>
      </c>
      <c r="F446" s="171"/>
      <c r="G446" s="172"/>
      <c r="H446" s="173"/>
      <c r="I446" s="174" t="s">
        <v>662</v>
      </c>
      <c r="J446" s="167">
        <f>SUM(J447+J448+J449+J450)</f>
        <v>0</v>
      </c>
      <c r="K446" s="167">
        <f>SUM(K447+K448+K449+K450)</f>
        <v>0</v>
      </c>
      <c r="L446" s="174"/>
      <c r="M446" s="167">
        <f>SUM(M447+M448+M449+M450)</f>
        <v>0</v>
      </c>
      <c r="N446" s="167">
        <f>M446-K446</f>
        <v>0</v>
      </c>
      <c r="O446" s="175" t="str">
        <f>IF(K446=0,"-",N446/K446)</f>
        <v>-</v>
      </c>
      <c r="Y446" s="9"/>
      <c r="Z446" s="9"/>
      <c r="AA446" s="9"/>
    </row>
    <row r="447" spans="1:27" ht="24.75" customHeight="1" x14ac:dyDescent="0.15">
      <c r="A447" s="9"/>
      <c r="B447" s="73" t="s">
        <v>1283</v>
      </c>
      <c r="C447" s="161" t="s">
        <v>137</v>
      </c>
      <c r="D447" s="100" t="s">
        <v>664</v>
      </c>
      <c r="E447" s="126" t="s">
        <v>665</v>
      </c>
      <c r="F447" s="149">
        <v>1</v>
      </c>
      <c r="G447" s="162"/>
      <c r="H447" s="163"/>
      <c r="I447" s="24" t="s">
        <v>662</v>
      </c>
      <c r="J447" s="79">
        <f t="shared" ref="J447:J450" si="174">SUM(F447*H447)</f>
        <v>0</v>
      </c>
      <c r="K447" s="101">
        <f t="shared" ref="K447:K450" si="175">IF(C447="YES / SI",J447,0)</f>
        <v>0</v>
      </c>
      <c r="L447" s="150"/>
      <c r="M447" s="165"/>
      <c r="N447" s="125"/>
      <c r="O447" s="125"/>
      <c r="Y447" s="9"/>
      <c r="Z447" s="9"/>
      <c r="AA447" s="9"/>
    </row>
    <row r="448" spans="1:27" ht="24.75" customHeight="1" x14ac:dyDescent="0.15">
      <c r="A448" s="9"/>
      <c r="B448" s="73" t="s">
        <v>1284</v>
      </c>
      <c r="C448" s="161" t="s">
        <v>137</v>
      </c>
      <c r="D448" s="103" t="s">
        <v>667</v>
      </c>
      <c r="E448" s="127" t="s">
        <v>668</v>
      </c>
      <c r="F448" s="149">
        <v>1</v>
      </c>
      <c r="G448" s="162"/>
      <c r="H448" s="163"/>
      <c r="I448" s="24" t="s">
        <v>662</v>
      </c>
      <c r="J448" s="79">
        <f t="shared" si="174"/>
        <v>0</v>
      </c>
      <c r="K448" s="101">
        <f t="shared" si="175"/>
        <v>0</v>
      </c>
      <c r="L448" s="150"/>
      <c r="M448" s="165"/>
      <c r="N448" s="125"/>
      <c r="O448" s="125"/>
      <c r="Y448" s="9"/>
      <c r="Z448" s="9"/>
      <c r="AA448" s="9"/>
    </row>
    <row r="449" spans="1:27" ht="24.75" customHeight="1" x14ac:dyDescent="0.15">
      <c r="A449" s="9"/>
      <c r="B449" s="73" t="s">
        <v>1285</v>
      </c>
      <c r="C449" s="161" t="s">
        <v>137</v>
      </c>
      <c r="D449" s="103" t="s">
        <v>670</v>
      </c>
      <c r="E449" s="127" t="s">
        <v>671</v>
      </c>
      <c r="F449" s="149">
        <v>1</v>
      </c>
      <c r="G449" s="162"/>
      <c r="H449" s="163"/>
      <c r="I449" s="24" t="s">
        <v>662</v>
      </c>
      <c r="J449" s="79">
        <f t="shared" si="174"/>
        <v>0</v>
      </c>
      <c r="K449" s="101">
        <f t="shared" si="175"/>
        <v>0</v>
      </c>
      <c r="L449" s="150"/>
      <c r="M449" s="165"/>
      <c r="N449" s="125"/>
      <c r="O449" s="125"/>
      <c r="Y449" s="9"/>
      <c r="Z449" s="9"/>
      <c r="AA449" s="9"/>
    </row>
    <row r="450" spans="1:27" ht="24.75" customHeight="1" x14ac:dyDescent="0.15">
      <c r="A450" s="9"/>
      <c r="B450" s="73" t="s">
        <v>1286</v>
      </c>
      <c r="C450" s="161" t="s">
        <v>137</v>
      </c>
      <c r="D450" s="103" t="s">
        <v>673</v>
      </c>
      <c r="E450" s="127" t="s">
        <v>674</v>
      </c>
      <c r="F450" s="149">
        <v>1</v>
      </c>
      <c r="G450" s="162"/>
      <c r="H450" s="163"/>
      <c r="I450" s="24" t="s">
        <v>662</v>
      </c>
      <c r="J450" s="79">
        <f t="shared" si="174"/>
        <v>0</v>
      </c>
      <c r="K450" s="101">
        <f t="shared" si="175"/>
        <v>0</v>
      </c>
      <c r="L450" s="150"/>
      <c r="M450" s="165"/>
      <c r="N450" s="125"/>
      <c r="O450" s="125"/>
      <c r="Y450" s="9"/>
      <c r="Z450" s="9"/>
      <c r="AA450" s="9"/>
    </row>
    <row r="451" spans="1:27" ht="24.75" customHeight="1" x14ac:dyDescent="0.15">
      <c r="A451" s="9"/>
      <c r="B451" s="168" t="s">
        <v>1287</v>
      </c>
      <c r="C451" s="169"/>
      <c r="D451" s="170" t="s">
        <v>1288</v>
      </c>
      <c r="E451" s="170" t="s">
        <v>1289</v>
      </c>
      <c r="F451" s="171"/>
      <c r="G451" s="172"/>
      <c r="H451" s="173"/>
      <c r="I451" s="174" t="s">
        <v>662</v>
      </c>
      <c r="J451" s="167">
        <f>SUM(J452+J453+J454+J455)</f>
        <v>0</v>
      </c>
      <c r="K451" s="167">
        <f>SUM(K452+K453+K454+K455)</f>
        <v>0</v>
      </c>
      <c r="L451" s="174"/>
      <c r="M451" s="167">
        <f>SUM(M452+M453+M454+M455)</f>
        <v>0</v>
      </c>
      <c r="N451" s="167">
        <f>M451-K451</f>
        <v>0</v>
      </c>
      <c r="O451" s="175" t="str">
        <f>IF(K451=0,"-",N451/K451)</f>
        <v>-</v>
      </c>
      <c r="Y451" s="9"/>
      <c r="Z451" s="9"/>
      <c r="AA451" s="9"/>
    </row>
    <row r="452" spans="1:27" ht="24.75" customHeight="1" x14ac:dyDescent="0.15">
      <c r="A452" s="9"/>
      <c r="B452" s="73" t="s">
        <v>1290</v>
      </c>
      <c r="C452" s="161" t="s">
        <v>137</v>
      </c>
      <c r="D452" s="100" t="s">
        <v>664</v>
      </c>
      <c r="E452" s="126" t="s">
        <v>665</v>
      </c>
      <c r="F452" s="149">
        <v>1</v>
      </c>
      <c r="G452" s="162"/>
      <c r="H452" s="163"/>
      <c r="I452" s="24" t="s">
        <v>662</v>
      </c>
      <c r="J452" s="79">
        <f t="shared" ref="J452:J455" si="176">SUM(F452*H452)</f>
        <v>0</v>
      </c>
      <c r="K452" s="101">
        <f t="shared" ref="K452:K455" si="177">IF(C452="YES / SI",J452,0)</f>
        <v>0</v>
      </c>
      <c r="L452" s="150"/>
      <c r="M452" s="165"/>
      <c r="N452" s="125"/>
      <c r="O452" s="125"/>
      <c r="Y452" s="9"/>
      <c r="Z452" s="9"/>
      <c r="AA452" s="9"/>
    </row>
    <row r="453" spans="1:27" ht="24.75" customHeight="1" x14ac:dyDescent="0.15">
      <c r="A453" s="9"/>
      <c r="B453" s="73" t="s">
        <v>1291</v>
      </c>
      <c r="C453" s="161" t="s">
        <v>137</v>
      </c>
      <c r="D453" s="103" t="s">
        <v>667</v>
      </c>
      <c r="E453" s="127" t="s">
        <v>668</v>
      </c>
      <c r="F453" s="149">
        <v>1</v>
      </c>
      <c r="G453" s="162"/>
      <c r="H453" s="163"/>
      <c r="I453" s="24" t="s">
        <v>662</v>
      </c>
      <c r="J453" s="79">
        <f t="shared" si="176"/>
        <v>0</v>
      </c>
      <c r="K453" s="101">
        <f t="shared" si="177"/>
        <v>0</v>
      </c>
      <c r="L453" s="150"/>
      <c r="M453" s="165"/>
      <c r="N453" s="125"/>
      <c r="O453" s="125"/>
      <c r="Y453" s="9"/>
      <c r="Z453" s="9"/>
      <c r="AA453" s="9"/>
    </row>
    <row r="454" spans="1:27" ht="24.75" customHeight="1" x14ac:dyDescent="0.15">
      <c r="A454" s="9"/>
      <c r="B454" s="73" t="s">
        <v>1292</v>
      </c>
      <c r="C454" s="161" t="s">
        <v>137</v>
      </c>
      <c r="D454" s="103" t="s">
        <v>670</v>
      </c>
      <c r="E454" s="127" t="s">
        <v>671</v>
      </c>
      <c r="F454" s="149">
        <v>1</v>
      </c>
      <c r="G454" s="162"/>
      <c r="H454" s="163"/>
      <c r="I454" s="24" t="s">
        <v>662</v>
      </c>
      <c r="J454" s="79">
        <f t="shared" si="176"/>
        <v>0</v>
      </c>
      <c r="K454" s="101">
        <f t="shared" si="177"/>
        <v>0</v>
      </c>
      <c r="L454" s="150"/>
      <c r="M454" s="165"/>
      <c r="N454" s="125"/>
      <c r="O454" s="125"/>
      <c r="Y454" s="9"/>
      <c r="Z454" s="9"/>
      <c r="AA454" s="9"/>
    </row>
    <row r="455" spans="1:27" ht="24.75" customHeight="1" x14ac:dyDescent="0.15">
      <c r="A455" s="9"/>
      <c r="B455" s="73" t="s">
        <v>1293</v>
      </c>
      <c r="C455" s="161" t="s">
        <v>137</v>
      </c>
      <c r="D455" s="103" t="s">
        <v>673</v>
      </c>
      <c r="E455" s="127" t="s">
        <v>674</v>
      </c>
      <c r="F455" s="149">
        <v>1</v>
      </c>
      <c r="G455" s="162"/>
      <c r="H455" s="163"/>
      <c r="I455" s="24" t="s">
        <v>662</v>
      </c>
      <c r="J455" s="79">
        <f t="shared" si="176"/>
        <v>0</v>
      </c>
      <c r="K455" s="101">
        <f t="shared" si="177"/>
        <v>0</v>
      </c>
      <c r="L455" s="150"/>
      <c r="M455" s="165"/>
      <c r="N455" s="125"/>
      <c r="O455" s="125"/>
      <c r="Y455" s="9"/>
      <c r="Z455" s="9"/>
      <c r="AA455" s="9"/>
    </row>
    <row r="456" spans="1:27" ht="24.75" customHeight="1" x14ac:dyDescent="0.15">
      <c r="A456" s="9"/>
      <c r="B456" s="168" t="s">
        <v>1294</v>
      </c>
      <c r="C456" s="169"/>
      <c r="D456" s="170" t="s">
        <v>1295</v>
      </c>
      <c r="E456" s="170" t="s">
        <v>1296</v>
      </c>
      <c r="F456" s="171"/>
      <c r="G456" s="172"/>
      <c r="H456" s="173"/>
      <c r="I456" s="174" t="s">
        <v>662</v>
      </c>
      <c r="J456" s="167">
        <f>SUM(J457+J458+J459+J460)</f>
        <v>0</v>
      </c>
      <c r="K456" s="167">
        <f>SUM(K457+K458+K459+K460)</f>
        <v>0</v>
      </c>
      <c r="L456" s="176"/>
      <c r="M456" s="167">
        <f>SUM(M457+M458+M459+M460)</f>
        <v>0</v>
      </c>
      <c r="N456" s="167">
        <f>M456-K456</f>
        <v>0</v>
      </c>
      <c r="O456" s="175" t="str">
        <f>IF(K456=0,"-",N456/K456)</f>
        <v>-</v>
      </c>
      <c r="Y456" s="9"/>
      <c r="Z456" s="9"/>
      <c r="AA456" s="9"/>
    </row>
    <row r="457" spans="1:27" ht="24.75" customHeight="1" x14ac:dyDescent="0.15">
      <c r="A457" s="9"/>
      <c r="B457" s="73" t="s">
        <v>1297</v>
      </c>
      <c r="C457" s="161" t="s">
        <v>137</v>
      </c>
      <c r="D457" s="100" t="s">
        <v>664</v>
      </c>
      <c r="E457" s="126" t="s">
        <v>665</v>
      </c>
      <c r="F457" s="149">
        <v>1</v>
      </c>
      <c r="G457" s="162"/>
      <c r="H457" s="163"/>
      <c r="I457" s="24" t="s">
        <v>662</v>
      </c>
      <c r="J457" s="79">
        <f t="shared" ref="J457:J460" si="178">SUM(F457*H457)</f>
        <v>0</v>
      </c>
      <c r="K457" s="101">
        <f t="shared" ref="K457:K460" si="179">IF(C457="YES / SI",J457,0)</f>
        <v>0</v>
      </c>
      <c r="L457" s="150"/>
      <c r="M457" s="165"/>
      <c r="N457" s="125"/>
      <c r="O457" s="125"/>
      <c r="Y457" s="9"/>
      <c r="Z457" s="9"/>
      <c r="AA457" s="9"/>
    </row>
    <row r="458" spans="1:27" ht="24.75" customHeight="1" x14ac:dyDescent="0.15">
      <c r="A458" s="9"/>
      <c r="B458" s="73" t="s">
        <v>1298</v>
      </c>
      <c r="C458" s="161" t="s">
        <v>137</v>
      </c>
      <c r="D458" s="103" t="s">
        <v>667</v>
      </c>
      <c r="E458" s="127" t="s">
        <v>668</v>
      </c>
      <c r="F458" s="149">
        <v>1</v>
      </c>
      <c r="G458" s="162"/>
      <c r="H458" s="163"/>
      <c r="I458" s="24" t="s">
        <v>662</v>
      </c>
      <c r="J458" s="79">
        <f t="shared" si="178"/>
        <v>0</v>
      </c>
      <c r="K458" s="101">
        <f t="shared" si="179"/>
        <v>0</v>
      </c>
      <c r="L458" s="150"/>
      <c r="M458" s="165"/>
      <c r="N458" s="125"/>
      <c r="O458" s="125"/>
      <c r="Y458" s="9"/>
      <c r="Z458" s="9"/>
      <c r="AA458" s="9"/>
    </row>
    <row r="459" spans="1:27" ht="24.75" customHeight="1" x14ac:dyDescent="0.15">
      <c r="A459" s="9"/>
      <c r="B459" s="73" t="s">
        <v>1299</v>
      </c>
      <c r="C459" s="161" t="s">
        <v>137</v>
      </c>
      <c r="D459" s="103" t="s">
        <v>670</v>
      </c>
      <c r="E459" s="127" t="s">
        <v>671</v>
      </c>
      <c r="F459" s="149">
        <v>1</v>
      </c>
      <c r="G459" s="166"/>
      <c r="H459" s="163"/>
      <c r="I459" s="24" t="s">
        <v>662</v>
      </c>
      <c r="J459" s="79">
        <f t="shared" si="178"/>
        <v>0</v>
      </c>
      <c r="K459" s="101">
        <f t="shared" si="179"/>
        <v>0</v>
      </c>
      <c r="L459" s="150"/>
      <c r="M459" s="165"/>
      <c r="N459" s="125"/>
      <c r="O459" s="125"/>
      <c r="Y459" s="9"/>
      <c r="Z459" s="9"/>
      <c r="AA459" s="9"/>
    </row>
    <row r="460" spans="1:27" ht="24.75" customHeight="1" x14ac:dyDescent="0.15">
      <c r="A460" s="9"/>
      <c r="B460" s="73" t="s">
        <v>1300</v>
      </c>
      <c r="C460" s="161" t="s">
        <v>137</v>
      </c>
      <c r="D460" s="103" t="s">
        <v>673</v>
      </c>
      <c r="E460" s="127" t="s">
        <v>674</v>
      </c>
      <c r="F460" s="149">
        <v>1</v>
      </c>
      <c r="G460" s="162"/>
      <c r="H460" s="163"/>
      <c r="I460" s="24" t="s">
        <v>662</v>
      </c>
      <c r="J460" s="79">
        <f t="shared" si="178"/>
        <v>0</v>
      </c>
      <c r="K460" s="101">
        <f t="shared" si="179"/>
        <v>0</v>
      </c>
      <c r="L460" s="150"/>
      <c r="M460" s="165"/>
      <c r="N460" s="125"/>
      <c r="O460" s="125"/>
      <c r="Y460" s="9"/>
      <c r="Z460" s="9"/>
      <c r="AA460" s="9"/>
    </row>
    <row r="461" spans="1:27" ht="24.75" customHeight="1" x14ac:dyDescent="0.15">
      <c r="A461" s="9"/>
      <c r="B461" s="168" t="s">
        <v>1301</v>
      </c>
      <c r="C461" s="169"/>
      <c r="D461" s="170" t="s">
        <v>1302</v>
      </c>
      <c r="E461" s="170" t="s">
        <v>1303</v>
      </c>
      <c r="F461" s="171"/>
      <c r="G461" s="172"/>
      <c r="H461" s="173"/>
      <c r="I461" s="174" t="s">
        <v>662</v>
      </c>
      <c r="J461" s="167">
        <f>SUM(J462+J463+J464+J465)</f>
        <v>0</v>
      </c>
      <c r="K461" s="167">
        <f>SUM(K462+K463+K464+K465)</f>
        <v>0</v>
      </c>
      <c r="L461" s="174"/>
      <c r="M461" s="167">
        <f>SUM(M462+M463+M464+M465)</f>
        <v>0</v>
      </c>
      <c r="N461" s="167">
        <f>M461-K461</f>
        <v>0</v>
      </c>
      <c r="O461" s="175" t="str">
        <f>IF(K461=0,"-",N461/K461)</f>
        <v>-</v>
      </c>
      <c r="Y461" s="9"/>
      <c r="Z461" s="9"/>
      <c r="AA461" s="9"/>
    </row>
    <row r="462" spans="1:27" ht="24.75" customHeight="1" x14ac:dyDescent="0.15">
      <c r="A462" s="9"/>
      <c r="B462" s="73" t="s">
        <v>1304</v>
      </c>
      <c r="C462" s="161" t="s">
        <v>137</v>
      </c>
      <c r="D462" s="100" t="s">
        <v>664</v>
      </c>
      <c r="E462" s="126" t="s">
        <v>665</v>
      </c>
      <c r="F462" s="149">
        <v>1</v>
      </c>
      <c r="G462" s="162"/>
      <c r="H462" s="163"/>
      <c r="I462" s="24" t="s">
        <v>662</v>
      </c>
      <c r="J462" s="79">
        <f t="shared" ref="J462:J465" si="180">SUM(F462*H462)</f>
        <v>0</v>
      </c>
      <c r="K462" s="101">
        <f t="shared" ref="K462:K465" si="181">IF(C462="YES / SI",J462,0)</f>
        <v>0</v>
      </c>
      <c r="L462" s="150"/>
      <c r="M462" s="165"/>
      <c r="N462" s="125"/>
      <c r="O462" s="125"/>
      <c r="Y462" s="9"/>
      <c r="Z462" s="9"/>
      <c r="AA462" s="9"/>
    </row>
    <row r="463" spans="1:27" ht="24.75" customHeight="1" x14ac:dyDescent="0.15">
      <c r="A463" s="9"/>
      <c r="B463" s="73" t="s">
        <v>1305</v>
      </c>
      <c r="C463" s="161" t="s">
        <v>137</v>
      </c>
      <c r="D463" s="103" t="s">
        <v>667</v>
      </c>
      <c r="E463" s="127" t="s">
        <v>668</v>
      </c>
      <c r="F463" s="149">
        <v>1</v>
      </c>
      <c r="G463" s="162"/>
      <c r="H463" s="163"/>
      <c r="I463" s="24" t="s">
        <v>662</v>
      </c>
      <c r="J463" s="79">
        <f t="shared" si="180"/>
        <v>0</v>
      </c>
      <c r="K463" s="101">
        <f t="shared" si="181"/>
        <v>0</v>
      </c>
      <c r="L463" s="150"/>
      <c r="M463" s="165"/>
      <c r="N463" s="125"/>
      <c r="O463" s="125"/>
      <c r="Y463" s="9"/>
      <c r="Z463" s="9"/>
      <c r="AA463" s="9"/>
    </row>
    <row r="464" spans="1:27" ht="24.75" customHeight="1" x14ac:dyDescent="0.15">
      <c r="A464" s="9"/>
      <c r="B464" s="73" t="s">
        <v>1306</v>
      </c>
      <c r="C464" s="161" t="s">
        <v>137</v>
      </c>
      <c r="D464" s="103" t="s">
        <v>670</v>
      </c>
      <c r="E464" s="127" t="s">
        <v>671</v>
      </c>
      <c r="F464" s="149">
        <v>1</v>
      </c>
      <c r="G464" s="162"/>
      <c r="H464" s="163"/>
      <c r="I464" s="24" t="s">
        <v>662</v>
      </c>
      <c r="J464" s="79">
        <f t="shared" si="180"/>
        <v>0</v>
      </c>
      <c r="K464" s="101">
        <f t="shared" si="181"/>
        <v>0</v>
      </c>
      <c r="L464" s="150"/>
      <c r="M464" s="165"/>
      <c r="N464" s="125"/>
      <c r="O464" s="125"/>
      <c r="Y464" s="9"/>
      <c r="Z464" s="9"/>
      <c r="AA464" s="9"/>
    </row>
    <row r="465" spans="1:27" ht="24.75" customHeight="1" x14ac:dyDescent="0.15">
      <c r="A465" s="9"/>
      <c r="B465" s="73" t="s">
        <v>1307</v>
      </c>
      <c r="C465" s="161" t="s">
        <v>137</v>
      </c>
      <c r="D465" s="103" t="s">
        <v>673</v>
      </c>
      <c r="E465" s="127" t="s">
        <v>674</v>
      </c>
      <c r="F465" s="149">
        <v>1</v>
      </c>
      <c r="G465" s="162"/>
      <c r="H465" s="163"/>
      <c r="I465" s="24" t="s">
        <v>662</v>
      </c>
      <c r="J465" s="79">
        <f t="shared" si="180"/>
        <v>0</v>
      </c>
      <c r="K465" s="101">
        <f t="shared" si="181"/>
        <v>0</v>
      </c>
      <c r="L465" s="150"/>
      <c r="M465" s="165"/>
      <c r="N465" s="125"/>
      <c r="O465" s="125"/>
      <c r="Y465" s="9"/>
      <c r="Z465" s="9"/>
      <c r="AA465" s="9"/>
    </row>
    <row r="466" spans="1:27" ht="24.75" customHeight="1" x14ac:dyDescent="0.15">
      <c r="A466" s="9"/>
      <c r="B466" s="168" t="s">
        <v>1308</v>
      </c>
      <c r="C466" s="169"/>
      <c r="D466" s="170"/>
      <c r="E466" s="170" t="s">
        <v>1309</v>
      </c>
      <c r="F466" s="171"/>
      <c r="G466" s="172"/>
      <c r="H466" s="173"/>
      <c r="I466" s="174" t="s">
        <v>662</v>
      </c>
      <c r="J466" s="167">
        <f>SUM(J467+J468+J469+J470)</f>
        <v>0</v>
      </c>
      <c r="K466" s="167">
        <f>SUM(K467+K468+K469+K470)</f>
        <v>0</v>
      </c>
      <c r="L466" s="174"/>
      <c r="M466" s="167">
        <f>SUM(M467+M468+M469+M470)</f>
        <v>0</v>
      </c>
      <c r="N466" s="167">
        <f>M466-K466</f>
        <v>0</v>
      </c>
      <c r="O466" s="175" t="str">
        <f>IF(K466=0,"-",N466/K466)</f>
        <v>-</v>
      </c>
      <c r="Y466" s="9"/>
      <c r="Z466" s="9"/>
      <c r="AA466" s="9"/>
    </row>
    <row r="467" spans="1:27" ht="24.75" customHeight="1" x14ac:dyDescent="0.15">
      <c r="A467" s="9"/>
      <c r="B467" s="73" t="s">
        <v>1310</v>
      </c>
      <c r="C467" s="161" t="s">
        <v>137</v>
      </c>
      <c r="D467" s="100" t="s">
        <v>664</v>
      </c>
      <c r="E467" s="126" t="s">
        <v>665</v>
      </c>
      <c r="F467" s="149">
        <v>1</v>
      </c>
      <c r="G467" s="162"/>
      <c r="H467" s="163"/>
      <c r="I467" s="24" t="s">
        <v>662</v>
      </c>
      <c r="J467" s="79">
        <f t="shared" ref="J467:J470" si="182">SUM(F467*H467)</f>
        <v>0</v>
      </c>
      <c r="K467" s="101">
        <f t="shared" ref="K467:K470" si="183">IF(C467="YES / SI",J467,0)</f>
        <v>0</v>
      </c>
      <c r="L467" s="150"/>
      <c r="M467" s="165"/>
      <c r="N467" s="125"/>
      <c r="O467" s="125"/>
      <c r="Y467" s="9"/>
      <c r="Z467" s="9"/>
      <c r="AA467" s="9"/>
    </row>
    <row r="468" spans="1:27" ht="24.75" customHeight="1" x14ac:dyDescent="0.15">
      <c r="A468" s="9"/>
      <c r="B468" s="73" t="s">
        <v>1311</v>
      </c>
      <c r="C468" s="161" t="s">
        <v>137</v>
      </c>
      <c r="D468" s="103" t="s">
        <v>667</v>
      </c>
      <c r="E468" s="127" t="s">
        <v>668</v>
      </c>
      <c r="F468" s="149">
        <v>1</v>
      </c>
      <c r="G468" s="162"/>
      <c r="H468" s="163"/>
      <c r="I468" s="24" t="s">
        <v>662</v>
      </c>
      <c r="J468" s="79">
        <f t="shared" si="182"/>
        <v>0</v>
      </c>
      <c r="K468" s="101">
        <f t="shared" si="183"/>
        <v>0</v>
      </c>
      <c r="L468" s="150"/>
      <c r="M468" s="165"/>
      <c r="N468" s="125"/>
      <c r="O468" s="125"/>
      <c r="Y468" s="9"/>
      <c r="Z468" s="9"/>
      <c r="AA468" s="9"/>
    </row>
    <row r="469" spans="1:27" ht="24.75" customHeight="1" x14ac:dyDescent="0.15">
      <c r="A469" s="9"/>
      <c r="B469" s="73" t="s">
        <v>1312</v>
      </c>
      <c r="C469" s="161" t="s">
        <v>137</v>
      </c>
      <c r="D469" s="103" t="s">
        <v>670</v>
      </c>
      <c r="E469" s="127" t="s">
        <v>671</v>
      </c>
      <c r="F469" s="149">
        <v>1</v>
      </c>
      <c r="G469" s="162"/>
      <c r="H469" s="163"/>
      <c r="I469" s="24" t="s">
        <v>662</v>
      </c>
      <c r="J469" s="79">
        <f t="shared" si="182"/>
        <v>0</v>
      </c>
      <c r="K469" s="101">
        <f t="shared" si="183"/>
        <v>0</v>
      </c>
      <c r="L469" s="150"/>
      <c r="M469" s="165"/>
      <c r="N469" s="125"/>
      <c r="O469" s="125"/>
      <c r="Y469" s="9"/>
      <c r="Z469" s="9"/>
      <c r="AA469" s="9"/>
    </row>
    <row r="470" spans="1:27" ht="24.75" customHeight="1" x14ac:dyDescent="0.15">
      <c r="A470" s="9"/>
      <c r="B470" s="73" t="s">
        <v>1313</v>
      </c>
      <c r="C470" s="161" t="s">
        <v>137</v>
      </c>
      <c r="D470" s="103" t="s">
        <v>673</v>
      </c>
      <c r="E470" s="127" t="s">
        <v>674</v>
      </c>
      <c r="F470" s="149">
        <v>1</v>
      </c>
      <c r="G470" s="162"/>
      <c r="H470" s="163"/>
      <c r="I470" s="24" t="s">
        <v>662</v>
      </c>
      <c r="J470" s="79">
        <f t="shared" si="182"/>
        <v>0</v>
      </c>
      <c r="K470" s="101">
        <f t="shared" si="183"/>
        <v>0</v>
      </c>
      <c r="L470" s="150"/>
      <c r="M470" s="165"/>
      <c r="N470" s="125"/>
      <c r="O470" s="125"/>
      <c r="Y470" s="9"/>
      <c r="Z470" s="9"/>
      <c r="AA470" s="9"/>
    </row>
    <row r="471" spans="1:27" ht="24.75" customHeight="1" x14ac:dyDescent="0.15">
      <c r="A471" s="9"/>
      <c r="B471" s="168" t="s">
        <v>1314</v>
      </c>
      <c r="C471" s="169"/>
      <c r="D471" s="170" t="s">
        <v>1315</v>
      </c>
      <c r="E471" s="170" t="s">
        <v>1316</v>
      </c>
      <c r="F471" s="171"/>
      <c r="G471" s="172"/>
      <c r="H471" s="173"/>
      <c r="I471" s="174" t="s">
        <v>662</v>
      </c>
      <c r="J471" s="167">
        <f>SUM(J472+J473+J474+J475)</f>
        <v>0</v>
      </c>
      <c r="K471" s="167">
        <f>SUM(K472+K473+K474+K475)</f>
        <v>0</v>
      </c>
      <c r="L471" s="174"/>
      <c r="M471" s="167">
        <f>SUM(M472+M473+M474+M475)</f>
        <v>0</v>
      </c>
      <c r="N471" s="167">
        <f>M471-K471</f>
        <v>0</v>
      </c>
      <c r="O471" s="175" t="str">
        <f>IF(K471=0,"-",N471/K471)</f>
        <v>-</v>
      </c>
      <c r="Y471" s="9"/>
      <c r="Z471" s="9"/>
      <c r="AA471" s="9"/>
    </row>
    <row r="472" spans="1:27" ht="24.75" customHeight="1" x14ac:dyDescent="0.15">
      <c r="A472" s="9"/>
      <c r="B472" s="73" t="s">
        <v>1317</v>
      </c>
      <c r="C472" s="161" t="s">
        <v>137</v>
      </c>
      <c r="D472" s="100" t="s">
        <v>664</v>
      </c>
      <c r="E472" s="126" t="s">
        <v>665</v>
      </c>
      <c r="F472" s="149">
        <v>1</v>
      </c>
      <c r="G472" s="162"/>
      <c r="H472" s="163"/>
      <c r="I472" s="24" t="s">
        <v>662</v>
      </c>
      <c r="J472" s="79">
        <f t="shared" ref="J472:J475" si="184">SUM(F472*H472)</f>
        <v>0</v>
      </c>
      <c r="K472" s="101">
        <f t="shared" ref="K472:K475" si="185">IF(C472="YES / SI",J472,0)</f>
        <v>0</v>
      </c>
      <c r="L472" s="150"/>
      <c r="M472" s="165"/>
      <c r="N472" s="125"/>
      <c r="O472" s="125"/>
      <c r="Y472" s="9"/>
      <c r="Z472" s="9"/>
      <c r="AA472" s="9"/>
    </row>
    <row r="473" spans="1:27" ht="24.75" customHeight="1" x14ac:dyDescent="0.15">
      <c r="A473" s="9"/>
      <c r="B473" s="73" t="s">
        <v>1318</v>
      </c>
      <c r="C473" s="161" t="s">
        <v>137</v>
      </c>
      <c r="D473" s="103" t="s">
        <v>667</v>
      </c>
      <c r="E473" s="127" t="s">
        <v>668</v>
      </c>
      <c r="F473" s="149">
        <v>1</v>
      </c>
      <c r="G473" s="162"/>
      <c r="H473" s="163"/>
      <c r="I473" s="24" t="s">
        <v>662</v>
      </c>
      <c r="J473" s="79">
        <f t="shared" si="184"/>
        <v>0</v>
      </c>
      <c r="K473" s="101">
        <f t="shared" si="185"/>
        <v>0</v>
      </c>
      <c r="L473" s="150"/>
      <c r="M473" s="165"/>
      <c r="N473" s="125"/>
      <c r="O473" s="125"/>
      <c r="Y473" s="9"/>
      <c r="Z473" s="9"/>
      <c r="AA473" s="9"/>
    </row>
    <row r="474" spans="1:27" ht="24.75" customHeight="1" x14ac:dyDescent="0.15">
      <c r="A474" s="9"/>
      <c r="B474" s="73" t="s">
        <v>1319</v>
      </c>
      <c r="C474" s="161" t="s">
        <v>137</v>
      </c>
      <c r="D474" s="103" t="s">
        <v>670</v>
      </c>
      <c r="E474" s="127" t="s">
        <v>671</v>
      </c>
      <c r="F474" s="149">
        <v>1</v>
      </c>
      <c r="G474" s="162"/>
      <c r="H474" s="163"/>
      <c r="I474" s="24" t="s">
        <v>662</v>
      </c>
      <c r="J474" s="79">
        <f t="shared" si="184"/>
        <v>0</v>
      </c>
      <c r="K474" s="101">
        <f t="shared" si="185"/>
        <v>0</v>
      </c>
      <c r="L474" s="150"/>
      <c r="M474" s="165"/>
      <c r="N474" s="125"/>
      <c r="O474" s="125"/>
      <c r="Y474" s="9"/>
      <c r="Z474" s="9"/>
      <c r="AA474" s="9"/>
    </row>
    <row r="475" spans="1:27" ht="24.75" customHeight="1" x14ac:dyDescent="0.15">
      <c r="A475" s="9"/>
      <c r="B475" s="73" t="s">
        <v>1320</v>
      </c>
      <c r="C475" s="161" t="s">
        <v>137</v>
      </c>
      <c r="D475" s="103" t="s">
        <v>673</v>
      </c>
      <c r="E475" s="127" t="s">
        <v>674</v>
      </c>
      <c r="F475" s="149">
        <v>1</v>
      </c>
      <c r="G475" s="162"/>
      <c r="H475" s="163"/>
      <c r="I475" s="24" t="s">
        <v>662</v>
      </c>
      <c r="J475" s="79">
        <f t="shared" si="184"/>
        <v>0</v>
      </c>
      <c r="K475" s="101">
        <f t="shared" si="185"/>
        <v>0</v>
      </c>
      <c r="L475" s="150"/>
      <c r="M475" s="165"/>
      <c r="N475" s="125"/>
      <c r="O475" s="125"/>
      <c r="Y475" s="9"/>
      <c r="Z475" s="9"/>
      <c r="AA475" s="9"/>
    </row>
    <row r="476" spans="1:27" ht="24.75" customHeight="1" x14ac:dyDescent="0.15">
      <c r="A476" s="9"/>
      <c r="B476" s="168" t="s">
        <v>1321</v>
      </c>
      <c r="C476" s="169"/>
      <c r="D476" s="170" t="s">
        <v>1322</v>
      </c>
      <c r="E476" s="170" t="s">
        <v>1323</v>
      </c>
      <c r="F476" s="171"/>
      <c r="G476" s="172"/>
      <c r="H476" s="173"/>
      <c r="I476" s="174" t="s">
        <v>662</v>
      </c>
      <c r="J476" s="167">
        <f>SUM(J477+J478+J479+J480)</f>
        <v>0</v>
      </c>
      <c r="K476" s="167">
        <f>SUM(K477+K478+K479+K480)</f>
        <v>0</v>
      </c>
      <c r="L476" s="174"/>
      <c r="M476" s="167">
        <f>SUM(M477+M478+M479+M480)</f>
        <v>0</v>
      </c>
      <c r="N476" s="167">
        <f>M476-K476</f>
        <v>0</v>
      </c>
      <c r="O476" s="175" t="str">
        <f>IF(K476=0,"-",N476/K476)</f>
        <v>-</v>
      </c>
      <c r="Y476" s="9"/>
      <c r="Z476" s="9"/>
      <c r="AA476" s="9"/>
    </row>
    <row r="477" spans="1:27" ht="24.75" customHeight="1" x14ac:dyDescent="0.15">
      <c r="A477" s="9"/>
      <c r="B477" s="73" t="s">
        <v>1324</v>
      </c>
      <c r="C477" s="161" t="s">
        <v>137</v>
      </c>
      <c r="D477" s="100" t="s">
        <v>664</v>
      </c>
      <c r="E477" s="126" t="s">
        <v>665</v>
      </c>
      <c r="F477" s="149">
        <v>1</v>
      </c>
      <c r="G477" s="162"/>
      <c r="H477" s="163"/>
      <c r="I477" s="24" t="s">
        <v>662</v>
      </c>
      <c r="J477" s="79">
        <f t="shared" ref="J477:J480" si="186">SUM(F477*H477)</f>
        <v>0</v>
      </c>
      <c r="K477" s="101">
        <f t="shared" ref="K477:K480" si="187">IF(C477="YES / SI",J477,0)</f>
        <v>0</v>
      </c>
      <c r="L477" s="150"/>
      <c r="M477" s="165"/>
      <c r="N477" s="125"/>
      <c r="O477" s="125"/>
      <c r="Y477" s="9"/>
      <c r="Z477" s="9"/>
      <c r="AA477" s="9"/>
    </row>
    <row r="478" spans="1:27" ht="24.75" customHeight="1" x14ac:dyDescent="0.15">
      <c r="A478" s="9"/>
      <c r="B478" s="73" t="s">
        <v>1325</v>
      </c>
      <c r="C478" s="161" t="s">
        <v>137</v>
      </c>
      <c r="D478" s="103" t="s">
        <v>667</v>
      </c>
      <c r="E478" s="127" t="s">
        <v>668</v>
      </c>
      <c r="F478" s="149">
        <v>1</v>
      </c>
      <c r="G478" s="162"/>
      <c r="H478" s="163"/>
      <c r="I478" s="24" t="s">
        <v>662</v>
      </c>
      <c r="J478" s="79">
        <f t="shared" si="186"/>
        <v>0</v>
      </c>
      <c r="K478" s="101">
        <f t="shared" si="187"/>
        <v>0</v>
      </c>
      <c r="L478" s="150"/>
      <c r="M478" s="165"/>
      <c r="N478" s="125"/>
      <c r="O478" s="125"/>
      <c r="Y478" s="9"/>
      <c r="Z478" s="9"/>
      <c r="AA478" s="9"/>
    </row>
    <row r="479" spans="1:27" ht="24.75" customHeight="1" x14ac:dyDescent="0.15">
      <c r="A479" s="9"/>
      <c r="B479" s="73" t="s">
        <v>1326</v>
      </c>
      <c r="C479" s="161" t="s">
        <v>137</v>
      </c>
      <c r="D479" s="103" t="s">
        <v>670</v>
      </c>
      <c r="E479" s="127" t="s">
        <v>671</v>
      </c>
      <c r="F479" s="149">
        <v>1</v>
      </c>
      <c r="G479" s="162"/>
      <c r="H479" s="163"/>
      <c r="I479" s="24" t="s">
        <v>662</v>
      </c>
      <c r="J479" s="79">
        <f t="shared" si="186"/>
        <v>0</v>
      </c>
      <c r="K479" s="101">
        <f t="shared" si="187"/>
        <v>0</v>
      </c>
      <c r="L479" s="150"/>
      <c r="M479" s="165"/>
      <c r="N479" s="125"/>
      <c r="O479" s="125"/>
      <c r="Y479" s="9"/>
      <c r="Z479" s="9"/>
      <c r="AA479" s="9"/>
    </row>
    <row r="480" spans="1:27" ht="24.75" customHeight="1" x14ac:dyDescent="0.15">
      <c r="A480" s="9"/>
      <c r="B480" s="73" t="s">
        <v>1327</v>
      </c>
      <c r="C480" s="161" t="s">
        <v>137</v>
      </c>
      <c r="D480" s="103" t="s">
        <v>673</v>
      </c>
      <c r="E480" s="127" t="s">
        <v>674</v>
      </c>
      <c r="F480" s="149">
        <v>1</v>
      </c>
      <c r="G480" s="162"/>
      <c r="H480" s="163"/>
      <c r="I480" s="24" t="s">
        <v>662</v>
      </c>
      <c r="J480" s="79">
        <f t="shared" si="186"/>
        <v>0</v>
      </c>
      <c r="K480" s="101">
        <f t="shared" si="187"/>
        <v>0</v>
      </c>
      <c r="L480" s="150"/>
      <c r="M480" s="165"/>
      <c r="N480" s="125"/>
      <c r="O480" s="125"/>
      <c r="Y480" s="9"/>
      <c r="Z480" s="9"/>
      <c r="AA480" s="9"/>
    </row>
    <row r="481" spans="1:27" ht="24.75" customHeight="1" x14ac:dyDescent="0.15">
      <c r="A481" s="9"/>
      <c r="B481" s="168" t="s">
        <v>1328</v>
      </c>
      <c r="C481" s="169"/>
      <c r="D481" s="170" t="s">
        <v>1329</v>
      </c>
      <c r="E481" s="170" t="s">
        <v>1330</v>
      </c>
      <c r="F481" s="171"/>
      <c r="G481" s="172"/>
      <c r="H481" s="173"/>
      <c r="I481" s="174" t="s">
        <v>662</v>
      </c>
      <c r="J481" s="167">
        <f>SUM(J482+J483+J484+J485)</f>
        <v>0</v>
      </c>
      <c r="K481" s="167">
        <f>SUM(K482+K483+K484+K485)</f>
        <v>0</v>
      </c>
      <c r="L481" s="174"/>
      <c r="M481" s="167">
        <f>SUM(M482+M483+M484+M485)</f>
        <v>0</v>
      </c>
      <c r="N481" s="167">
        <f>M481-K481</f>
        <v>0</v>
      </c>
      <c r="O481" s="175" t="str">
        <f>IF(K481=0,"-",N481/K481)</f>
        <v>-</v>
      </c>
      <c r="Y481" s="9"/>
      <c r="Z481" s="9"/>
      <c r="AA481" s="9"/>
    </row>
    <row r="482" spans="1:27" ht="24.75" customHeight="1" x14ac:dyDescent="0.15">
      <c r="A482" s="9"/>
      <c r="B482" s="73" t="s">
        <v>1331</v>
      </c>
      <c r="C482" s="161" t="s">
        <v>137</v>
      </c>
      <c r="D482" s="100" t="s">
        <v>664</v>
      </c>
      <c r="E482" s="126" t="s">
        <v>665</v>
      </c>
      <c r="F482" s="149">
        <v>1</v>
      </c>
      <c r="G482" s="162"/>
      <c r="H482" s="163"/>
      <c r="I482" s="24" t="s">
        <v>662</v>
      </c>
      <c r="J482" s="79">
        <f t="shared" ref="J482:J485" si="188">SUM(F482*H482)</f>
        <v>0</v>
      </c>
      <c r="K482" s="101">
        <f t="shared" ref="K482:K485" si="189">IF(C482="YES / SI",J482,0)</f>
        <v>0</v>
      </c>
      <c r="L482" s="150"/>
      <c r="M482" s="165"/>
      <c r="N482" s="125"/>
      <c r="O482" s="125"/>
      <c r="Y482" s="9"/>
      <c r="Z482" s="9"/>
      <c r="AA482" s="9"/>
    </row>
    <row r="483" spans="1:27" ht="24.75" customHeight="1" x14ac:dyDescent="0.15">
      <c r="A483" s="9"/>
      <c r="B483" s="73" t="s">
        <v>1332</v>
      </c>
      <c r="C483" s="161" t="s">
        <v>137</v>
      </c>
      <c r="D483" s="103" t="s">
        <v>667</v>
      </c>
      <c r="E483" s="127" t="s">
        <v>668</v>
      </c>
      <c r="F483" s="149">
        <v>1</v>
      </c>
      <c r="G483" s="162"/>
      <c r="H483" s="163"/>
      <c r="I483" s="24" t="s">
        <v>662</v>
      </c>
      <c r="J483" s="79">
        <f t="shared" si="188"/>
        <v>0</v>
      </c>
      <c r="K483" s="101">
        <f t="shared" si="189"/>
        <v>0</v>
      </c>
      <c r="L483" s="150"/>
      <c r="M483" s="165"/>
      <c r="N483" s="125"/>
      <c r="O483" s="125"/>
      <c r="Y483" s="9"/>
      <c r="Z483" s="9"/>
      <c r="AA483" s="9"/>
    </row>
    <row r="484" spans="1:27" ht="24.75" customHeight="1" x14ac:dyDescent="0.15">
      <c r="A484" s="9"/>
      <c r="B484" s="73" t="s">
        <v>1333</v>
      </c>
      <c r="C484" s="161" t="s">
        <v>137</v>
      </c>
      <c r="D484" s="103" t="s">
        <v>670</v>
      </c>
      <c r="E484" s="127" t="s">
        <v>671</v>
      </c>
      <c r="F484" s="149">
        <v>1</v>
      </c>
      <c r="G484" s="162"/>
      <c r="H484" s="163"/>
      <c r="I484" s="24" t="s">
        <v>662</v>
      </c>
      <c r="J484" s="79">
        <f t="shared" si="188"/>
        <v>0</v>
      </c>
      <c r="K484" s="101">
        <f t="shared" si="189"/>
        <v>0</v>
      </c>
      <c r="L484" s="150"/>
      <c r="M484" s="165"/>
      <c r="N484" s="125"/>
      <c r="O484" s="125"/>
      <c r="Y484" s="9"/>
      <c r="Z484" s="9"/>
      <c r="AA484" s="9"/>
    </row>
    <row r="485" spans="1:27" ht="24.75" customHeight="1" x14ac:dyDescent="0.15">
      <c r="A485" s="9"/>
      <c r="B485" s="73" t="s">
        <v>1334</v>
      </c>
      <c r="C485" s="161" t="s">
        <v>137</v>
      </c>
      <c r="D485" s="103" t="s">
        <v>673</v>
      </c>
      <c r="E485" s="127" t="s">
        <v>674</v>
      </c>
      <c r="F485" s="149">
        <v>1</v>
      </c>
      <c r="G485" s="162"/>
      <c r="H485" s="163"/>
      <c r="I485" s="24" t="s">
        <v>662</v>
      </c>
      <c r="J485" s="79">
        <f t="shared" si="188"/>
        <v>0</v>
      </c>
      <c r="K485" s="101">
        <f t="shared" si="189"/>
        <v>0</v>
      </c>
      <c r="L485" s="150"/>
      <c r="M485" s="165"/>
      <c r="N485" s="125"/>
      <c r="O485" s="125"/>
      <c r="Y485" s="9"/>
      <c r="Z485" s="9"/>
      <c r="AA485" s="9"/>
    </row>
    <row r="486" spans="1:27" ht="24.75" customHeight="1" x14ac:dyDescent="0.15">
      <c r="A486" s="9"/>
      <c r="B486" s="168" t="s">
        <v>1335</v>
      </c>
      <c r="C486" s="169"/>
      <c r="D486" s="170" t="s">
        <v>1336</v>
      </c>
      <c r="E486" s="170" t="s">
        <v>1337</v>
      </c>
      <c r="F486" s="171"/>
      <c r="G486" s="172"/>
      <c r="H486" s="173"/>
      <c r="I486" s="174" t="s">
        <v>662</v>
      </c>
      <c r="J486" s="167">
        <f>SUM(J487+J488+J489+J490)</f>
        <v>0</v>
      </c>
      <c r="K486" s="167">
        <f>SUM(K487+K488+K489+K490)</f>
        <v>0</v>
      </c>
      <c r="L486" s="174"/>
      <c r="M486" s="167">
        <f>SUM(M487+M488+M489+M490)</f>
        <v>0</v>
      </c>
      <c r="N486" s="167">
        <f>M486-K486</f>
        <v>0</v>
      </c>
      <c r="O486" s="175" t="str">
        <f>IF(K486=0,"-",N486/K486)</f>
        <v>-</v>
      </c>
      <c r="Y486" s="9"/>
      <c r="Z486" s="9"/>
      <c r="AA486" s="9"/>
    </row>
    <row r="487" spans="1:27" ht="24.75" customHeight="1" x14ac:dyDescent="0.15">
      <c r="A487" s="9"/>
      <c r="B487" s="73" t="s">
        <v>1338</v>
      </c>
      <c r="C487" s="161" t="s">
        <v>137</v>
      </c>
      <c r="D487" s="100" t="s">
        <v>664</v>
      </c>
      <c r="E487" s="126" t="s">
        <v>665</v>
      </c>
      <c r="F487" s="149">
        <v>1</v>
      </c>
      <c r="G487" s="162"/>
      <c r="H487" s="163"/>
      <c r="I487" s="24" t="s">
        <v>662</v>
      </c>
      <c r="J487" s="79">
        <f t="shared" ref="J487:J490" si="190">SUM(F487*H487)</f>
        <v>0</v>
      </c>
      <c r="K487" s="101">
        <f t="shared" ref="K487:K490" si="191">IF(C487="YES / SI",J487,0)</f>
        <v>0</v>
      </c>
      <c r="L487" s="150"/>
      <c r="M487" s="165"/>
      <c r="N487" s="125"/>
      <c r="O487" s="125"/>
      <c r="Y487" s="9"/>
      <c r="Z487" s="9"/>
      <c r="AA487" s="9"/>
    </row>
    <row r="488" spans="1:27" ht="24.75" customHeight="1" x14ac:dyDescent="0.15">
      <c r="A488" s="9"/>
      <c r="B488" s="73" t="s">
        <v>1339</v>
      </c>
      <c r="C488" s="161" t="s">
        <v>137</v>
      </c>
      <c r="D488" s="103" t="s">
        <v>667</v>
      </c>
      <c r="E488" s="127" t="s">
        <v>668</v>
      </c>
      <c r="F488" s="149">
        <v>1</v>
      </c>
      <c r="G488" s="166"/>
      <c r="H488" s="163"/>
      <c r="I488" s="24" t="s">
        <v>662</v>
      </c>
      <c r="J488" s="79">
        <f t="shared" si="190"/>
        <v>0</v>
      </c>
      <c r="K488" s="101">
        <f t="shared" si="191"/>
        <v>0</v>
      </c>
      <c r="L488" s="150"/>
      <c r="M488" s="165"/>
      <c r="N488" s="125"/>
      <c r="O488" s="125"/>
      <c r="Y488" s="9"/>
      <c r="Z488" s="9"/>
      <c r="AA488" s="9"/>
    </row>
    <row r="489" spans="1:27" ht="24.75" customHeight="1" x14ac:dyDescent="0.15">
      <c r="A489" s="9"/>
      <c r="B489" s="73" t="s">
        <v>1340</v>
      </c>
      <c r="C489" s="161" t="s">
        <v>137</v>
      </c>
      <c r="D489" s="103" t="s">
        <v>670</v>
      </c>
      <c r="E489" s="127" t="s">
        <v>671</v>
      </c>
      <c r="F489" s="149">
        <v>1</v>
      </c>
      <c r="G489" s="162"/>
      <c r="H489" s="163"/>
      <c r="I489" s="24" t="s">
        <v>662</v>
      </c>
      <c r="J489" s="79">
        <f t="shared" si="190"/>
        <v>0</v>
      </c>
      <c r="K489" s="101">
        <f t="shared" si="191"/>
        <v>0</v>
      </c>
      <c r="L489" s="150"/>
      <c r="M489" s="165"/>
      <c r="N489" s="125"/>
      <c r="O489" s="125"/>
      <c r="Y489" s="9"/>
      <c r="Z489" s="9"/>
      <c r="AA489" s="9"/>
    </row>
    <row r="490" spans="1:27" ht="24.75" customHeight="1" x14ac:dyDescent="0.15">
      <c r="A490" s="9"/>
      <c r="B490" s="73" t="s">
        <v>1341</v>
      </c>
      <c r="C490" s="161" t="s">
        <v>137</v>
      </c>
      <c r="D490" s="103" t="s">
        <v>673</v>
      </c>
      <c r="E490" s="127" t="s">
        <v>674</v>
      </c>
      <c r="F490" s="149">
        <v>1</v>
      </c>
      <c r="G490" s="162"/>
      <c r="H490" s="163"/>
      <c r="I490" s="24" t="s">
        <v>662</v>
      </c>
      <c r="J490" s="79">
        <f t="shared" si="190"/>
        <v>0</v>
      </c>
      <c r="K490" s="101">
        <f t="shared" si="191"/>
        <v>0</v>
      </c>
      <c r="L490" s="150"/>
      <c r="M490" s="165"/>
      <c r="N490" s="125"/>
      <c r="O490" s="125"/>
      <c r="Y490" s="9"/>
      <c r="Z490" s="9"/>
      <c r="AA490" s="9"/>
    </row>
    <row r="491" spans="1:27" ht="24.75" customHeight="1" x14ac:dyDescent="0.15">
      <c r="A491" s="9"/>
      <c r="B491" s="168" t="s">
        <v>1342</v>
      </c>
      <c r="C491" s="169"/>
      <c r="D491" s="170" t="s">
        <v>1343</v>
      </c>
      <c r="E491" s="170" t="s">
        <v>1344</v>
      </c>
      <c r="F491" s="171"/>
      <c r="G491" s="172"/>
      <c r="H491" s="173"/>
      <c r="I491" s="174" t="s">
        <v>662</v>
      </c>
      <c r="J491" s="167">
        <f>SUM(J492+J493+J494+J495)</f>
        <v>0</v>
      </c>
      <c r="K491" s="167">
        <f>SUM(K492+K493+K494+K495)</f>
        <v>0</v>
      </c>
      <c r="L491" s="174"/>
      <c r="M491" s="167">
        <f>SUM(M492+M493+M494+M495)</f>
        <v>0</v>
      </c>
      <c r="N491" s="167">
        <f>M491-K491</f>
        <v>0</v>
      </c>
      <c r="O491" s="175" t="str">
        <f>IF(K491=0,"-",N491/K491)</f>
        <v>-</v>
      </c>
      <c r="Y491" s="9"/>
      <c r="Z491" s="9"/>
      <c r="AA491" s="9"/>
    </row>
    <row r="492" spans="1:27" ht="24.75" customHeight="1" x14ac:dyDescent="0.15">
      <c r="A492" s="9"/>
      <c r="B492" s="73" t="s">
        <v>1345</v>
      </c>
      <c r="C492" s="161" t="s">
        <v>137</v>
      </c>
      <c r="D492" s="100" t="s">
        <v>664</v>
      </c>
      <c r="E492" s="126" t="s">
        <v>665</v>
      </c>
      <c r="F492" s="149">
        <v>1</v>
      </c>
      <c r="G492" s="162"/>
      <c r="H492" s="163"/>
      <c r="I492" s="24" t="s">
        <v>662</v>
      </c>
      <c r="J492" s="79">
        <f t="shared" ref="J492:J495" si="192">SUM(F492*H492)</f>
        <v>0</v>
      </c>
      <c r="K492" s="101">
        <f t="shared" ref="K492:K495" si="193">IF(C492="YES / SI",J492,0)</f>
        <v>0</v>
      </c>
      <c r="L492" s="150"/>
      <c r="M492" s="165"/>
      <c r="N492" s="125"/>
      <c r="O492" s="125"/>
      <c r="Y492" s="9"/>
      <c r="Z492" s="9"/>
      <c r="AA492" s="9"/>
    </row>
    <row r="493" spans="1:27" ht="24.75" customHeight="1" x14ac:dyDescent="0.15">
      <c r="A493" s="9"/>
      <c r="B493" s="73" t="s">
        <v>1346</v>
      </c>
      <c r="C493" s="161" t="s">
        <v>137</v>
      </c>
      <c r="D493" s="103" t="s">
        <v>667</v>
      </c>
      <c r="E493" s="127" t="s">
        <v>668</v>
      </c>
      <c r="F493" s="149">
        <v>1</v>
      </c>
      <c r="G493" s="162"/>
      <c r="H493" s="163"/>
      <c r="I493" s="24" t="s">
        <v>662</v>
      </c>
      <c r="J493" s="79">
        <f t="shared" si="192"/>
        <v>0</v>
      </c>
      <c r="K493" s="101">
        <f t="shared" si="193"/>
        <v>0</v>
      </c>
      <c r="L493" s="150"/>
      <c r="M493" s="165"/>
      <c r="N493" s="125"/>
      <c r="O493" s="125"/>
      <c r="Y493" s="9"/>
      <c r="Z493" s="9"/>
      <c r="AA493" s="9"/>
    </row>
    <row r="494" spans="1:27" ht="24.75" customHeight="1" x14ac:dyDescent="0.15">
      <c r="A494" s="9"/>
      <c r="B494" s="73" t="s">
        <v>1347</v>
      </c>
      <c r="C494" s="161" t="s">
        <v>137</v>
      </c>
      <c r="D494" s="103" t="s">
        <v>670</v>
      </c>
      <c r="E494" s="127" t="s">
        <v>671</v>
      </c>
      <c r="F494" s="149">
        <v>1</v>
      </c>
      <c r="G494" s="162"/>
      <c r="H494" s="163"/>
      <c r="I494" s="24" t="s">
        <v>662</v>
      </c>
      <c r="J494" s="79">
        <f t="shared" si="192"/>
        <v>0</v>
      </c>
      <c r="K494" s="101">
        <f t="shared" si="193"/>
        <v>0</v>
      </c>
      <c r="L494" s="150"/>
      <c r="M494" s="165"/>
      <c r="N494" s="125"/>
      <c r="O494" s="125"/>
      <c r="Y494" s="9"/>
      <c r="Z494" s="9"/>
      <c r="AA494" s="9"/>
    </row>
    <row r="495" spans="1:27" ht="24.75" customHeight="1" x14ac:dyDescent="0.15">
      <c r="A495" s="9"/>
      <c r="B495" s="73" t="s">
        <v>1348</v>
      </c>
      <c r="C495" s="161" t="s">
        <v>137</v>
      </c>
      <c r="D495" s="103" t="s">
        <v>673</v>
      </c>
      <c r="E495" s="127" t="s">
        <v>674</v>
      </c>
      <c r="F495" s="149">
        <v>1</v>
      </c>
      <c r="G495" s="162"/>
      <c r="H495" s="163"/>
      <c r="I495" s="24" t="s">
        <v>662</v>
      </c>
      <c r="J495" s="79">
        <f t="shared" si="192"/>
        <v>0</v>
      </c>
      <c r="K495" s="101">
        <f t="shared" si="193"/>
        <v>0</v>
      </c>
      <c r="L495" s="150"/>
      <c r="M495" s="165"/>
      <c r="N495" s="125"/>
      <c r="O495" s="125"/>
      <c r="Y495" s="9"/>
      <c r="Z495" s="9"/>
      <c r="AA495" s="9"/>
    </row>
    <row r="496" spans="1:27" ht="60.75" customHeight="1" x14ac:dyDescent="0.15">
      <c r="A496" s="9"/>
      <c r="B496" s="90" t="s">
        <v>100</v>
      </c>
      <c r="C496" s="107"/>
      <c r="D496" s="46" t="s">
        <v>103</v>
      </c>
      <c r="E496" s="47"/>
      <c r="F496" s="47"/>
      <c r="G496" s="47"/>
      <c r="H496" s="47"/>
      <c r="I496" s="130"/>
      <c r="J496" s="48">
        <f>SUM(J6,J11,J16,J21,J26,J31,J36,J41,J46,J51,J56,J61,J66,J71,J76,J81,J86,J91,J96,J101,J106,J111,J116,J121,J126,J131,J136,J141,J146,J151,J156,J161,J166,J171,J176,J181,J186,J191,J196,J201,J206,J211,J216,J221,J226,J231,J236,J241,J246,J251,J256,J261,J266,J271,J276,J281,J286,J291,J296,J301,J306,J311,J316,J321,J326,J331,J336,J341,J346,J351,J356,J361,J366,J371,J376,J381,J386,J391,J396,J401,J406,J411,J416,J421,J426,J431,J436,J441,J446,J451,J456,J461,J466,J471,J476,J481,J486,J491)</f>
        <v>0</v>
      </c>
      <c r="K496" s="48">
        <f>SUM(K6,K11,K16,K21,K26,K31,K36,K41,K46,K51,K56,K61,K66,K71,K76,K81,K86,K91,K96,K101,K106,K111,K116,K121,K126,K131,K136,K141,K146,K151,K156,K161,K166,K171,K176,K181,K186,K191,K196,K201,K206,K211,K216,K221,K226,K231,K236,K241,K246,K251,K256,K261,K266,K271,K276,K281,K286,K291,K296,K301,K306,K311,K316,K321,K326,K331,K336,K341,K346,K351,K356,K361,K366,K371,K376,K381,K386,K391,K396,K401,K406,K411,K416,K421,K426,K431,K436,K441,K446,K451,K456,K461,K466,K471,K476,K481,K486,K491)</f>
        <v>0</v>
      </c>
      <c r="L496" s="48"/>
      <c r="M496" s="91">
        <f>SUM(M6,M11,M16,M21,M26,M31,M36,M41,M46,M51,M56,M61,M66,M71,M76,M81,M86,M91,M96,M101,M106,M111,M116,M121,M126,M131,M136,M141,M146,M151,M156,M161,M166,M171,M176,M181,M186,M191,M196,M201,M206,M211,M216,M221,M226,M231,M236,M241,M246,M251,M256,M261,M266,M271,M276,M281,M286,M291,M296,M301,M306,M311,M316,M321,M326,M331,M336,M341,M346,M351,M356,M361,M366,M371,M376,M381,M386,M391,M396,M401,M406,M411,M416,M421,M426,M431,M436,M441,M446,M451,M456,M461,M466,M471,M476,M481,M486,M491)</f>
        <v>0</v>
      </c>
      <c r="N496" s="91">
        <f>SUM(N6:N495)</f>
        <v>0</v>
      </c>
      <c r="O496" s="81" t="str">
        <f>IF(K496=0,"-",N496/K496)</f>
        <v>-</v>
      </c>
      <c r="Y496" s="9"/>
      <c r="Z496" s="9"/>
      <c r="AA496" s="9"/>
    </row>
    <row r="497" spans="1:27" ht="24.75" customHeight="1" x14ac:dyDescent="0.15">
      <c r="A497" s="9"/>
      <c r="B497" s="56"/>
      <c r="C497" s="56"/>
      <c r="D497" s="57"/>
      <c r="E497" s="57"/>
      <c r="F497" s="9"/>
      <c r="G497" s="9"/>
      <c r="H497" s="58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</row>
    <row r="498" spans="1:27" ht="24.75" customHeight="1" x14ac:dyDescent="0.15">
      <c r="A498" s="9"/>
      <c r="B498" s="56"/>
      <c r="C498" s="56"/>
      <c r="D498" s="57"/>
      <c r="E498" s="57"/>
      <c r="F498" s="9"/>
      <c r="G498" s="9"/>
      <c r="H498" s="58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</row>
    <row r="499" spans="1:27" ht="24.75" customHeight="1" x14ac:dyDescent="0.15">
      <c r="A499" s="9"/>
      <c r="B499" s="56"/>
      <c r="C499" s="56"/>
      <c r="D499" s="57"/>
      <c r="E499" s="57"/>
      <c r="F499" s="9"/>
      <c r="G499" s="9"/>
      <c r="H499" s="58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</row>
    <row r="500" spans="1:27" ht="24.75" customHeight="1" x14ac:dyDescent="0.15">
      <c r="A500" s="9"/>
      <c r="B500" s="56"/>
      <c r="C500" s="56"/>
      <c r="D500" s="57"/>
      <c r="E500" s="57"/>
      <c r="F500" s="9"/>
      <c r="G500" s="9"/>
      <c r="H500" s="58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</row>
    <row r="501" spans="1:27" ht="24.75" customHeight="1" x14ac:dyDescent="0.15">
      <c r="A501" s="9"/>
      <c r="B501" s="56"/>
      <c r="C501" s="56"/>
      <c r="D501" s="57"/>
      <c r="E501" s="57"/>
      <c r="F501" s="9"/>
      <c r="G501" s="9"/>
      <c r="H501" s="58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</row>
    <row r="502" spans="1:27" ht="24.75" customHeight="1" x14ac:dyDescent="0.15">
      <c r="A502" s="9"/>
      <c r="B502" s="56"/>
      <c r="C502" s="56"/>
      <c r="D502" s="57"/>
      <c r="E502" s="57"/>
      <c r="F502" s="9"/>
      <c r="G502" s="9"/>
      <c r="H502" s="58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 spans="1:27" ht="24.75" customHeight="1" x14ac:dyDescent="0.15">
      <c r="A503" s="9"/>
      <c r="B503" s="56"/>
      <c r="C503" s="56"/>
      <c r="D503" s="57"/>
      <c r="E503" s="57"/>
      <c r="F503" s="9"/>
      <c r="G503" s="9"/>
      <c r="H503" s="58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</row>
    <row r="504" spans="1:27" ht="24.75" customHeight="1" x14ac:dyDescent="0.15">
      <c r="A504" s="9"/>
      <c r="B504" s="56"/>
      <c r="C504" s="56"/>
      <c r="D504" s="57"/>
      <c r="E504" s="57"/>
      <c r="F504" s="9"/>
      <c r="G504" s="9"/>
      <c r="H504" s="58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5" spans="1:27" ht="24.75" customHeight="1" x14ac:dyDescent="0.15">
      <c r="A505" s="9"/>
      <c r="B505" s="56"/>
      <c r="C505" s="56"/>
      <c r="D505" s="57"/>
      <c r="E505" s="57"/>
      <c r="F505" s="9"/>
      <c r="G505" s="9"/>
      <c r="H505" s="58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</row>
    <row r="506" spans="1:27" ht="24.75" customHeight="1" x14ac:dyDescent="0.15">
      <c r="A506" s="9"/>
      <c r="B506" s="56"/>
      <c r="C506" s="56"/>
      <c r="D506" s="57"/>
      <c r="E506" s="57"/>
      <c r="F506" s="9"/>
      <c r="G506" s="9"/>
      <c r="H506" s="58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spans="1:27" ht="24.75" customHeight="1" x14ac:dyDescent="0.15">
      <c r="A507" s="9"/>
      <c r="B507" s="56"/>
      <c r="C507" s="56"/>
      <c r="D507" s="57"/>
      <c r="E507" s="57"/>
      <c r="F507" s="9"/>
      <c r="G507" s="9"/>
      <c r="H507" s="58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spans="1:27" ht="24.75" customHeight="1" x14ac:dyDescent="0.15">
      <c r="A508" s="9"/>
      <c r="B508" s="56"/>
      <c r="C508" s="56"/>
      <c r="D508" s="57"/>
      <c r="E508" s="57"/>
      <c r="F508" s="9"/>
      <c r="G508" s="9"/>
      <c r="H508" s="58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spans="1:27" ht="24.75" customHeight="1" x14ac:dyDescent="0.15">
      <c r="A509" s="9"/>
      <c r="B509" s="56"/>
      <c r="C509" s="56"/>
      <c r="D509" s="57"/>
      <c r="E509" s="57"/>
      <c r="F509" s="9"/>
      <c r="G509" s="9"/>
      <c r="H509" s="58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spans="1:27" ht="24.75" customHeight="1" x14ac:dyDescent="0.15">
      <c r="A510" s="9"/>
      <c r="B510" s="56"/>
      <c r="C510" s="56"/>
      <c r="D510" s="57"/>
      <c r="E510" s="57"/>
      <c r="F510" s="9"/>
      <c r="G510" s="9"/>
      <c r="H510" s="58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spans="1:27" ht="24.75" customHeight="1" x14ac:dyDescent="0.15">
      <c r="A511" s="9"/>
      <c r="B511" s="56"/>
      <c r="C511" s="56"/>
      <c r="D511" s="57"/>
      <c r="E511" s="57"/>
      <c r="F511" s="9"/>
      <c r="G511" s="9"/>
      <c r="H511" s="58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</row>
    <row r="512" spans="1:27" ht="24.75" customHeight="1" x14ac:dyDescent="0.15">
      <c r="A512" s="9"/>
      <c r="B512" s="56"/>
      <c r="C512" s="56"/>
      <c r="D512" s="57"/>
      <c r="E512" s="57"/>
      <c r="F512" s="9"/>
      <c r="G512" s="9"/>
      <c r="H512" s="58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</row>
    <row r="513" spans="1:27" ht="24.75" customHeight="1" x14ac:dyDescent="0.15">
      <c r="A513" s="9"/>
      <c r="B513" s="56"/>
      <c r="C513" s="56"/>
      <c r="D513" s="57"/>
      <c r="E513" s="57"/>
      <c r="F513" s="9"/>
      <c r="G513" s="9"/>
      <c r="H513" s="58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spans="1:27" ht="24.75" customHeight="1" x14ac:dyDescent="0.15">
      <c r="A514" s="9"/>
      <c r="B514" s="56"/>
      <c r="C514" s="56"/>
      <c r="D514" s="57"/>
      <c r="E514" s="57"/>
      <c r="F514" s="9"/>
      <c r="G514" s="9"/>
      <c r="H514" s="58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spans="1:27" ht="24.75" customHeight="1" x14ac:dyDescent="0.15">
      <c r="A515" s="9"/>
      <c r="B515" s="56"/>
      <c r="C515" s="56"/>
      <c r="D515" s="57"/>
      <c r="E515" s="57"/>
      <c r="F515" s="9"/>
      <c r="G515" s="9"/>
      <c r="H515" s="58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</row>
    <row r="516" spans="1:27" ht="24.75" customHeight="1" x14ac:dyDescent="0.15">
      <c r="A516" s="9"/>
      <c r="B516" s="56"/>
      <c r="C516" s="56"/>
      <c r="D516" s="57"/>
      <c r="E516" s="57"/>
      <c r="F516" s="9"/>
      <c r="G516" s="9"/>
      <c r="H516" s="58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 spans="1:27" ht="24.75" customHeight="1" x14ac:dyDescent="0.15">
      <c r="A517" s="9"/>
      <c r="B517" s="56"/>
      <c r="C517" s="56"/>
      <c r="D517" s="57"/>
      <c r="E517" s="57"/>
      <c r="F517" s="9"/>
      <c r="G517" s="9"/>
      <c r="H517" s="58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</row>
    <row r="518" spans="1:27" ht="24.75" customHeight="1" x14ac:dyDescent="0.15">
      <c r="A518" s="9"/>
      <c r="B518" s="56"/>
      <c r="C518" s="56"/>
      <c r="D518" s="57"/>
      <c r="E518" s="57"/>
      <c r="F518" s="9"/>
      <c r="G518" s="9"/>
      <c r="H518" s="58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 spans="1:27" ht="24.75" customHeight="1" x14ac:dyDescent="0.15">
      <c r="A519" s="9"/>
      <c r="B519" s="56"/>
      <c r="C519" s="56"/>
      <c r="D519" s="57"/>
      <c r="E519" s="57"/>
      <c r="F519" s="9"/>
      <c r="G519" s="9"/>
      <c r="H519" s="58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</row>
    <row r="520" spans="1:27" ht="24.75" customHeight="1" x14ac:dyDescent="0.15">
      <c r="A520" s="9"/>
      <c r="B520" s="56"/>
      <c r="C520" s="56"/>
      <c r="D520" s="57"/>
      <c r="E520" s="57"/>
      <c r="F520" s="9"/>
      <c r="G520" s="9"/>
      <c r="H520" s="58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 spans="1:27" ht="24.75" customHeight="1" x14ac:dyDescent="0.15">
      <c r="A521" s="9"/>
      <c r="B521" s="56"/>
      <c r="C521" s="56"/>
      <c r="D521" s="57"/>
      <c r="E521" s="57"/>
      <c r="F521" s="9"/>
      <c r="G521" s="9"/>
      <c r="H521" s="58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</row>
    <row r="522" spans="1:27" ht="24.75" customHeight="1" x14ac:dyDescent="0.15">
      <c r="A522" s="9"/>
      <c r="B522" s="56"/>
      <c r="C522" s="56"/>
      <c r="D522" s="57"/>
      <c r="E522" s="57"/>
      <c r="F522" s="9"/>
      <c r="G522" s="9"/>
      <c r="H522" s="58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 spans="1:27" ht="24.75" customHeight="1" x14ac:dyDescent="0.15">
      <c r="A523" s="9"/>
      <c r="B523" s="56"/>
      <c r="C523" s="56"/>
      <c r="D523" s="57"/>
      <c r="E523" s="57"/>
      <c r="F523" s="9"/>
      <c r="G523" s="9"/>
      <c r="H523" s="58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</row>
    <row r="524" spans="1:27" ht="24.75" customHeight="1" x14ac:dyDescent="0.15">
      <c r="A524" s="9"/>
      <c r="B524" s="56"/>
      <c r="C524" s="56"/>
      <c r="D524" s="57"/>
      <c r="E524" s="57"/>
      <c r="F524" s="9"/>
      <c r="G524" s="9"/>
      <c r="H524" s="58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</row>
    <row r="525" spans="1:27" ht="24.75" customHeight="1" x14ac:dyDescent="0.15">
      <c r="A525" s="9"/>
      <c r="B525" s="56"/>
      <c r="C525" s="56"/>
      <c r="D525" s="57"/>
      <c r="E525" s="57"/>
      <c r="F525" s="9"/>
      <c r="G525" s="9"/>
      <c r="H525" s="58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</row>
    <row r="526" spans="1:27" ht="24.75" customHeight="1" x14ac:dyDescent="0.15">
      <c r="A526" s="9"/>
      <c r="B526" s="56"/>
      <c r="C526" s="56"/>
      <c r="D526" s="57"/>
      <c r="E526" s="57"/>
      <c r="F526" s="9"/>
      <c r="G526" s="9"/>
      <c r="H526" s="58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</row>
    <row r="527" spans="1:27" ht="24.75" customHeight="1" x14ac:dyDescent="0.15">
      <c r="A527" s="9"/>
      <c r="B527" s="56"/>
      <c r="C527" s="56"/>
      <c r="D527" s="57"/>
      <c r="E527" s="57"/>
      <c r="F527" s="9"/>
      <c r="G527" s="9"/>
      <c r="H527" s="58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</row>
    <row r="528" spans="1:27" ht="24.75" customHeight="1" x14ac:dyDescent="0.15">
      <c r="A528" s="9"/>
      <c r="B528" s="56"/>
      <c r="C528" s="56"/>
      <c r="D528" s="57"/>
      <c r="E528" s="57"/>
      <c r="F528" s="9"/>
      <c r="G528" s="9"/>
      <c r="H528" s="58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</row>
    <row r="529" spans="1:27" ht="24.75" customHeight="1" x14ac:dyDescent="0.15">
      <c r="A529" s="9"/>
      <c r="B529" s="56"/>
      <c r="C529" s="56"/>
      <c r="D529" s="57"/>
      <c r="E529" s="57"/>
      <c r="F529" s="9"/>
      <c r="G529" s="9"/>
      <c r="H529" s="58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spans="1:27" ht="24.75" customHeight="1" x14ac:dyDescent="0.15">
      <c r="A530" s="9"/>
      <c r="B530" s="56"/>
      <c r="C530" s="56"/>
      <c r="D530" s="57"/>
      <c r="E530" s="57"/>
      <c r="F530" s="9"/>
      <c r="G530" s="9"/>
      <c r="H530" s="58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 spans="1:27" ht="24.75" customHeight="1" x14ac:dyDescent="0.15">
      <c r="A531" s="9"/>
      <c r="B531" s="56"/>
      <c r="C531" s="56"/>
      <c r="D531" s="57"/>
      <c r="E531" s="57"/>
      <c r="F531" s="9"/>
      <c r="G531" s="9"/>
      <c r="H531" s="58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spans="1:27" ht="24.75" customHeight="1" x14ac:dyDescent="0.15">
      <c r="A532" s="9"/>
      <c r="B532" s="56"/>
      <c r="C532" s="56"/>
      <c r="D532" s="57"/>
      <c r="E532" s="57"/>
      <c r="F532" s="9"/>
      <c r="G532" s="9"/>
      <c r="H532" s="58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</row>
    <row r="533" spans="1:27" ht="24.75" customHeight="1" x14ac:dyDescent="0.15">
      <c r="A533" s="9"/>
      <c r="B533" s="56"/>
      <c r="C533" s="56"/>
      <c r="D533" s="57"/>
      <c r="E533" s="57"/>
      <c r="F533" s="9"/>
      <c r="G533" s="9"/>
      <c r="H533" s="58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</row>
    <row r="534" spans="1:27" ht="24.75" customHeight="1" x14ac:dyDescent="0.15">
      <c r="A534" s="9"/>
      <c r="B534" s="56"/>
      <c r="C534" s="56"/>
      <c r="D534" s="57"/>
      <c r="E534" s="57"/>
      <c r="F534" s="9"/>
      <c r="G534" s="9"/>
      <c r="H534" s="58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 spans="1:27" ht="24.75" customHeight="1" x14ac:dyDescent="0.15">
      <c r="A535" s="9"/>
      <c r="B535" s="56"/>
      <c r="C535" s="56"/>
      <c r="D535" s="57"/>
      <c r="E535" s="57"/>
      <c r="F535" s="9"/>
      <c r="G535" s="9"/>
      <c r="H535" s="58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</row>
    <row r="536" spans="1:27" ht="24.75" customHeight="1" x14ac:dyDescent="0.15">
      <c r="A536" s="9"/>
      <c r="B536" s="56"/>
      <c r="C536" s="56"/>
      <c r="D536" s="57"/>
      <c r="E536" s="57"/>
      <c r="F536" s="9"/>
      <c r="G536" s="9"/>
      <c r="H536" s="58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</row>
    <row r="537" spans="1:27" ht="24.75" customHeight="1" x14ac:dyDescent="0.15">
      <c r="A537" s="9"/>
      <c r="B537" s="56"/>
      <c r="C537" s="56"/>
      <c r="D537" s="57"/>
      <c r="E537" s="57"/>
      <c r="F537" s="9"/>
      <c r="G537" s="9"/>
      <c r="H537" s="58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</row>
    <row r="538" spans="1:27" ht="24.75" customHeight="1" x14ac:dyDescent="0.15">
      <c r="A538" s="9"/>
      <c r="B538" s="56"/>
      <c r="C538" s="56"/>
      <c r="D538" s="57"/>
      <c r="E538" s="57"/>
      <c r="F538" s="9"/>
      <c r="G538" s="9"/>
      <c r="H538" s="58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spans="1:27" ht="24.75" customHeight="1" x14ac:dyDescent="0.15">
      <c r="A539" s="9"/>
      <c r="B539" s="56"/>
      <c r="C539" s="56"/>
      <c r="D539" s="57"/>
      <c r="E539" s="57"/>
      <c r="F539" s="9"/>
      <c r="G539" s="9"/>
      <c r="H539" s="58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spans="1:27" ht="24.75" customHeight="1" x14ac:dyDescent="0.15">
      <c r="A540" s="9"/>
      <c r="B540" s="56"/>
      <c r="C540" s="56"/>
      <c r="D540" s="57"/>
      <c r="E540" s="57"/>
      <c r="F540" s="9"/>
      <c r="G540" s="9"/>
      <c r="H540" s="58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</row>
    <row r="541" spans="1:27" ht="24.75" customHeight="1" x14ac:dyDescent="0.15">
      <c r="A541" s="9"/>
      <c r="B541" s="56"/>
      <c r="C541" s="56"/>
      <c r="D541" s="57"/>
      <c r="E541" s="57"/>
      <c r="F541" s="9"/>
      <c r="G541" s="9"/>
      <c r="H541" s="58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</row>
    <row r="542" spans="1:27" ht="24.75" customHeight="1" x14ac:dyDescent="0.15">
      <c r="A542" s="9"/>
      <c r="B542" s="56"/>
      <c r="C542" s="56"/>
      <c r="D542" s="57"/>
      <c r="E542" s="57"/>
      <c r="F542" s="9"/>
      <c r="G542" s="9"/>
      <c r="H542" s="58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</row>
    <row r="543" spans="1:27" ht="24.75" customHeight="1" x14ac:dyDescent="0.15">
      <c r="A543" s="9"/>
      <c r="B543" s="56"/>
      <c r="C543" s="56"/>
      <c r="D543" s="57"/>
      <c r="E543" s="57"/>
      <c r="F543" s="9"/>
      <c r="G543" s="9"/>
      <c r="H543" s="58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</row>
    <row r="544" spans="1:27" ht="24.75" customHeight="1" x14ac:dyDescent="0.15">
      <c r="A544" s="9"/>
      <c r="B544" s="56"/>
      <c r="C544" s="56"/>
      <c r="D544" s="57"/>
      <c r="E544" s="57"/>
      <c r="F544" s="9"/>
      <c r="G544" s="9"/>
      <c r="H544" s="58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</row>
    <row r="545" spans="1:27" ht="24.75" customHeight="1" x14ac:dyDescent="0.15">
      <c r="A545" s="9"/>
      <c r="B545" s="56"/>
      <c r="C545" s="56"/>
      <c r="D545" s="57"/>
      <c r="E545" s="57"/>
      <c r="F545" s="9"/>
      <c r="G545" s="9"/>
      <c r="H545" s="58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</row>
    <row r="546" spans="1:27" ht="24.75" customHeight="1" x14ac:dyDescent="0.15">
      <c r="A546" s="9"/>
      <c r="B546" s="56"/>
      <c r="C546" s="56"/>
      <c r="D546" s="57"/>
      <c r="E546" s="57"/>
      <c r="F546" s="9"/>
      <c r="G546" s="9"/>
      <c r="H546" s="58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 spans="1:27" ht="24.75" customHeight="1" x14ac:dyDescent="0.15">
      <c r="A547" s="9"/>
      <c r="B547" s="56"/>
      <c r="C547" s="56"/>
      <c r="D547" s="57"/>
      <c r="E547" s="57"/>
      <c r="F547" s="9"/>
      <c r="G547" s="9"/>
      <c r="H547" s="58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</row>
    <row r="548" spans="1:27" ht="24.75" customHeight="1" x14ac:dyDescent="0.15">
      <c r="A548" s="9"/>
      <c r="B548" s="56"/>
      <c r="C548" s="56"/>
      <c r="D548" s="57"/>
      <c r="E548" s="57"/>
      <c r="F548" s="9"/>
      <c r="G548" s="9"/>
      <c r="H548" s="58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</row>
    <row r="549" spans="1:27" ht="24.75" customHeight="1" x14ac:dyDescent="0.15">
      <c r="A549" s="9"/>
      <c r="B549" s="56"/>
      <c r="C549" s="56"/>
      <c r="D549" s="57"/>
      <c r="E549" s="57"/>
      <c r="F549" s="9"/>
      <c r="G549" s="9"/>
      <c r="H549" s="58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spans="1:27" ht="24.75" customHeight="1" x14ac:dyDescent="0.15">
      <c r="A550" s="9"/>
      <c r="B550" s="56"/>
      <c r="C550" s="56"/>
      <c r="D550" s="57"/>
      <c r="E550" s="57"/>
      <c r="F550" s="9"/>
      <c r="G550" s="9"/>
      <c r="H550" s="58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</row>
    <row r="551" spans="1:27" ht="24.75" customHeight="1" x14ac:dyDescent="0.15">
      <c r="A551" s="9"/>
      <c r="B551" s="56"/>
      <c r="C551" s="56"/>
      <c r="D551" s="57"/>
      <c r="E551" s="57"/>
      <c r="F551" s="9"/>
      <c r="G551" s="9"/>
      <c r="H551" s="58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</row>
    <row r="552" spans="1:27" ht="24.75" customHeight="1" x14ac:dyDescent="0.15">
      <c r="A552" s="9"/>
      <c r="B552" s="56"/>
      <c r="C552" s="56"/>
      <c r="D552" s="57"/>
      <c r="E552" s="57"/>
      <c r="F552" s="9"/>
      <c r="G552" s="9"/>
      <c r="H552" s="58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spans="1:27" ht="24.75" customHeight="1" x14ac:dyDescent="0.15">
      <c r="A553" s="9"/>
      <c r="B553" s="56"/>
      <c r="C553" s="56"/>
      <c r="D553" s="57"/>
      <c r="E553" s="57"/>
      <c r="F553" s="9"/>
      <c r="G553" s="9"/>
      <c r="H553" s="58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spans="1:27" ht="24.75" customHeight="1" x14ac:dyDescent="0.15">
      <c r="A554" s="9"/>
      <c r="B554" s="56"/>
      <c r="C554" s="56"/>
      <c r="D554" s="57"/>
      <c r="E554" s="57"/>
      <c r="F554" s="9"/>
      <c r="G554" s="9"/>
      <c r="H554" s="58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spans="1:27" ht="24.75" customHeight="1" x14ac:dyDescent="0.15">
      <c r="A555" s="9"/>
      <c r="B555" s="56"/>
      <c r="C555" s="56"/>
      <c r="D555" s="57"/>
      <c r="E555" s="57"/>
      <c r="F555" s="9"/>
      <c r="G555" s="9"/>
      <c r="H555" s="58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</row>
    <row r="556" spans="1:27" ht="24.75" customHeight="1" x14ac:dyDescent="0.15">
      <c r="A556" s="9"/>
      <c r="B556" s="56"/>
      <c r="C556" s="56"/>
      <c r="D556" s="57"/>
      <c r="E556" s="57"/>
      <c r="F556" s="9"/>
      <c r="G556" s="9"/>
      <c r="H556" s="58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</row>
    <row r="557" spans="1:27" ht="24.75" customHeight="1" x14ac:dyDescent="0.15">
      <c r="A557" s="9"/>
      <c r="B557" s="56"/>
      <c r="C557" s="56"/>
      <c r="D557" s="57"/>
      <c r="E557" s="57"/>
      <c r="F557" s="9"/>
      <c r="G557" s="9"/>
      <c r="H557" s="58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</row>
    <row r="558" spans="1:27" ht="24.75" customHeight="1" x14ac:dyDescent="0.15">
      <c r="A558" s="9"/>
      <c r="B558" s="56"/>
      <c r="C558" s="56"/>
      <c r="D558" s="57"/>
      <c r="E558" s="57"/>
      <c r="F558" s="9"/>
      <c r="G558" s="9"/>
      <c r="H558" s="58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 spans="1:27" ht="24.75" customHeight="1" x14ac:dyDescent="0.15">
      <c r="A559" s="9"/>
      <c r="B559" s="56"/>
      <c r="C559" s="56"/>
      <c r="D559" s="57"/>
      <c r="E559" s="57"/>
      <c r="F559" s="9"/>
      <c r="G559" s="9"/>
      <c r="H559" s="58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</row>
    <row r="560" spans="1:27" ht="24.75" customHeight="1" x14ac:dyDescent="0.15">
      <c r="A560" s="9"/>
      <c r="B560" s="56"/>
      <c r="C560" s="56"/>
      <c r="D560" s="57"/>
      <c r="E560" s="57"/>
      <c r="F560" s="9"/>
      <c r="G560" s="9"/>
      <c r="H560" s="58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</row>
    <row r="561" spans="1:27" ht="24.75" customHeight="1" x14ac:dyDescent="0.15">
      <c r="A561" s="9"/>
      <c r="B561" s="56"/>
      <c r="C561" s="56"/>
      <c r="D561" s="57"/>
      <c r="E561" s="57"/>
      <c r="F561" s="9"/>
      <c r="G561" s="9"/>
      <c r="H561" s="58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</row>
    <row r="562" spans="1:27" ht="24.75" customHeight="1" x14ac:dyDescent="0.15">
      <c r="A562" s="9"/>
      <c r="B562" s="56"/>
      <c r="C562" s="56"/>
      <c r="D562" s="57"/>
      <c r="E562" s="57"/>
      <c r="F562" s="9"/>
      <c r="G562" s="9"/>
      <c r="H562" s="58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</row>
    <row r="563" spans="1:27" ht="24.75" customHeight="1" x14ac:dyDescent="0.15">
      <c r="A563" s="9"/>
      <c r="B563" s="56"/>
      <c r="C563" s="56"/>
      <c r="D563" s="57"/>
      <c r="E563" s="57"/>
      <c r="F563" s="9"/>
      <c r="G563" s="9"/>
      <c r="H563" s="58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spans="1:27" ht="24.75" customHeight="1" x14ac:dyDescent="0.15">
      <c r="A564" s="9"/>
      <c r="B564" s="56"/>
      <c r="C564" s="56"/>
      <c r="D564" s="57"/>
      <c r="E564" s="57"/>
      <c r="F564" s="9"/>
      <c r="G564" s="9"/>
      <c r="H564" s="58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</row>
    <row r="565" spans="1:27" ht="24.75" customHeight="1" x14ac:dyDescent="0.15">
      <c r="A565" s="9"/>
      <c r="B565" s="56"/>
      <c r="C565" s="56"/>
      <c r="D565" s="57"/>
      <c r="E565" s="57"/>
      <c r="F565" s="9"/>
      <c r="G565" s="9"/>
      <c r="H565" s="58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spans="1:27" ht="24.75" customHeight="1" x14ac:dyDescent="0.15">
      <c r="A566" s="9"/>
      <c r="B566" s="56"/>
      <c r="C566" s="56"/>
      <c r="D566" s="57"/>
      <c r="E566" s="57"/>
      <c r="F566" s="9"/>
      <c r="G566" s="9"/>
      <c r="H566" s="58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</row>
    <row r="567" spans="1:27" ht="24.75" customHeight="1" x14ac:dyDescent="0.15">
      <c r="A567" s="9"/>
      <c r="B567" s="56"/>
      <c r="C567" s="56"/>
      <c r="D567" s="57"/>
      <c r="E567" s="57"/>
      <c r="F567" s="9"/>
      <c r="G567" s="9"/>
      <c r="H567" s="58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spans="1:27" ht="24.75" customHeight="1" x14ac:dyDescent="0.15">
      <c r="A568" s="9"/>
      <c r="B568" s="56"/>
      <c r="C568" s="56"/>
      <c r="D568" s="57"/>
      <c r="E568" s="57"/>
      <c r="F568" s="9"/>
      <c r="G568" s="9"/>
      <c r="H568" s="58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</row>
    <row r="569" spans="1:27" ht="24.75" customHeight="1" x14ac:dyDescent="0.15">
      <c r="A569" s="9"/>
      <c r="B569" s="56"/>
      <c r="C569" s="56"/>
      <c r="D569" s="57"/>
      <c r="E569" s="57"/>
      <c r="F569" s="9"/>
      <c r="G569" s="9"/>
      <c r="H569" s="58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spans="1:27" ht="24.75" customHeight="1" x14ac:dyDescent="0.15">
      <c r="A570" s="9"/>
      <c r="B570" s="56"/>
      <c r="C570" s="56"/>
      <c r="D570" s="57"/>
      <c r="E570" s="57"/>
      <c r="F570" s="9"/>
      <c r="G570" s="9"/>
      <c r="H570" s="58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spans="1:27" ht="24.75" customHeight="1" x14ac:dyDescent="0.15">
      <c r="A571" s="9"/>
      <c r="B571" s="56"/>
      <c r="C571" s="56"/>
      <c r="D571" s="57"/>
      <c r="E571" s="57"/>
      <c r="F571" s="9"/>
      <c r="G571" s="9"/>
      <c r="H571" s="58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spans="1:27" ht="24.75" customHeight="1" x14ac:dyDescent="0.15">
      <c r="A572" s="9"/>
      <c r="B572" s="56"/>
      <c r="C572" s="56"/>
      <c r="D572" s="57"/>
      <c r="E572" s="57"/>
      <c r="F572" s="9"/>
      <c r="G572" s="9"/>
      <c r="H572" s="58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</row>
    <row r="573" spans="1:27" ht="24.75" customHeight="1" x14ac:dyDescent="0.15">
      <c r="A573" s="9"/>
      <c r="B573" s="56"/>
      <c r="C573" s="56"/>
      <c r="D573" s="57"/>
      <c r="E573" s="57"/>
      <c r="F573" s="9"/>
      <c r="G573" s="9"/>
      <c r="H573" s="58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</row>
    <row r="574" spans="1:27" ht="24.75" customHeight="1" x14ac:dyDescent="0.15">
      <c r="A574" s="9"/>
      <c r="B574" s="56"/>
      <c r="C574" s="56"/>
      <c r="D574" s="57"/>
      <c r="E574" s="57"/>
      <c r="F574" s="9"/>
      <c r="G574" s="9"/>
      <c r="H574" s="58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</row>
    <row r="575" spans="1:27" ht="24.75" customHeight="1" x14ac:dyDescent="0.15">
      <c r="A575" s="9"/>
      <c r="B575" s="56"/>
      <c r="C575" s="56"/>
      <c r="D575" s="57"/>
      <c r="E575" s="57"/>
      <c r="F575" s="9"/>
      <c r="G575" s="9"/>
      <c r="H575" s="58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spans="1:27" ht="24.75" customHeight="1" x14ac:dyDescent="0.15">
      <c r="A576" s="9"/>
      <c r="B576" s="56"/>
      <c r="C576" s="56"/>
      <c r="D576" s="57"/>
      <c r="E576" s="57"/>
      <c r="F576" s="9"/>
      <c r="G576" s="9"/>
      <c r="H576" s="58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</row>
    <row r="577" spans="1:27" ht="24.75" customHeight="1" x14ac:dyDescent="0.15">
      <c r="A577" s="9"/>
      <c r="B577" s="56"/>
      <c r="C577" s="56"/>
      <c r="D577" s="57"/>
      <c r="E577" s="57"/>
      <c r="F577" s="9"/>
      <c r="G577" s="9"/>
      <c r="H577" s="58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</row>
    <row r="578" spans="1:27" ht="24.75" customHeight="1" x14ac:dyDescent="0.15">
      <c r="A578" s="9"/>
      <c r="B578" s="56"/>
      <c r="C578" s="56"/>
      <c r="D578" s="57"/>
      <c r="E578" s="57"/>
      <c r="F578" s="9"/>
      <c r="G578" s="9"/>
      <c r="H578" s="58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</row>
    <row r="579" spans="1:27" ht="24.75" customHeight="1" x14ac:dyDescent="0.15">
      <c r="A579" s="9"/>
      <c r="B579" s="56"/>
      <c r="C579" s="56"/>
      <c r="D579" s="57"/>
      <c r="E579" s="57"/>
      <c r="F579" s="9"/>
      <c r="G579" s="9"/>
      <c r="H579" s="58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</row>
    <row r="580" spans="1:27" ht="24.75" customHeight="1" x14ac:dyDescent="0.15">
      <c r="A580" s="9"/>
      <c r="B580" s="56"/>
      <c r="C580" s="56"/>
      <c r="D580" s="57"/>
      <c r="E580" s="57"/>
      <c r="F580" s="9"/>
      <c r="G580" s="9"/>
      <c r="H580" s="58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</row>
    <row r="581" spans="1:27" ht="24.75" customHeight="1" x14ac:dyDescent="0.15">
      <c r="A581" s="9"/>
      <c r="B581" s="56"/>
      <c r="C581" s="56"/>
      <c r="D581" s="57"/>
      <c r="E581" s="57"/>
      <c r="F581" s="9"/>
      <c r="G581" s="9"/>
      <c r="H581" s="58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</row>
    <row r="582" spans="1:27" ht="24.75" customHeight="1" x14ac:dyDescent="0.15">
      <c r="A582" s="9"/>
      <c r="B582" s="56"/>
      <c r="C582" s="56"/>
      <c r="D582" s="57"/>
      <c r="E582" s="57"/>
      <c r="F582" s="9"/>
      <c r="G582" s="9"/>
      <c r="H582" s="58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</row>
    <row r="583" spans="1:27" ht="24.75" customHeight="1" x14ac:dyDescent="0.15">
      <c r="A583" s="9"/>
      <c r="B583" s="56"/>
      <c r="C583" s="56"/>
      <c r="D583" s="57"/>
      <c r="E583" s="57"/>
      <c r="F583" s="9"/>
      <c r="G583" s="9"/>
      <c r="H583" s="58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</row>
    <row r="584" spans="1:27" ht="24.75" customHeight="1" x14ac:dyDescent="0.15">
      <c r="A584" s="9"/>
      <c r="B584" s="56"/>
      <c r="C584" s="56"/>
      <c r="D584" s="57"/>
      <c r="E584" s="57"/>
      <c r="F584" s="9"/>
      <c r="G584" s="9"/>
      <c r="H584" s="58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</row>
    <row r="585" spans="1:27" ht="24.75" customHeight="1" x14ac:dyDescent="0.15">
      <c r="A585" s="9"/>
      <c r="B585" s="56"/>
      <c r="C585" s="56"/>
      <c r="D585" s="57"/>
      <c r="E585" s="57"/>
      <c r="F585" s="9"/>
      <c r="G585" s="9"/>
      <c r="H585" s="58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</row>
    <row r="586" spans="1:27" ht="24.75" customHeight="1" x14ac:dyDescent="0.15">
      <c r="A586" s="9"/>
      <c r="B586" s="56"/>
      <c r="C586" s="56"/>
      <c r="D586" s="57"/>
      <c r="E586" s="57"/>
      <c r="F586" s="9"/>
      <c r="G586" s="9"/>
      <c r="H586" s="58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</row>
    <row r="587" spans="1:27" ht="24.75" customHeight="1" x14ac:dyDescent="0.15">
      <c r="A587" s="9"/>
      <c r="B587" s="56"/>
      <c r="C587" s="56"/>
      <c r="D587" s="57"/>
      <c r="E587" s="57"/>
      <c r="F587" s="9"/>
      <c r="G587" s="9"/>
      <c r="H587" s="58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</row>
    <row r="588" spans="1:27" ht="24.75" customHeight="1" x14ac:dyDescent="0.15">
      <c r="A588" s="9"/>
      <c r="B588" s="56"/>
      <c r="C588" s="56"/>
      <c r="D588" s="57"/>
      <c r="E588" s="57"/>
      <c r="F588" s="9"/>
      <c r="G588" s="9"/>
      <c r="H588" s="58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</row>
    <row r="589" spans="1:27" ht="24.75" customHeight="1" x14ac:dyDescent="0.15">
      <c r="A589" s="9"/>
      <c r="B589" s="56"/>
      <c r="C589" s="56"/>
      <c r="D589" s="57"/>
      <c r="E589" s="57"/>
      <c r="F589" s="9"/>
      <c r="G589" s="9"/>
      <c r="H589" s="58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spans="1:27" ht="24.75" customHeight="1" x14ac:dyDescent="0.15">
      <c r="A590" s="9"/>
      <c r="B590" s="56"/>
      <c r="C590" s="56"/>
      <c r="D590" s="57"/>
      <c r="E590" s="57"/>
      <c r="F590" s="9"/>
      <c r="G590" s="9"/>
      <c r="H590" s="58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</row>
    <row r="591" spans="1:27" ht="24.75" customHeight="1" x14ac:dyDescent="0.15">
      <c r="A591" s="9"/>
      <c r="B591" s="56"/>
      <c r="C591" s="56"/>
      <c r="D591" s="57"/>
      <c r="E591" s="57"/>
      <c r="F591" s="9"/>
      <c r="G591" s="9"/>
      <c r="H591" s="58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</row>
    <row r="592" spans="1:27" ht="24.75" customHeight="1" x14ac:dyDescent="0.15">
      <c r="A592" s="9"/>
      <c r="B592" s="56"/>
      <c r="C592" s="56"/>
      <c r="D592" s="57"/>
      <c r="E592" s="57"/>
      <c r="F592" s="9"/>
      <c r="G592" s="9"/>
      <c r="H592" s="58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</row>
    <row r="593" spans="1:27" ht="24.75" customHeight="1" x14ac:dyDescent="0.15">
      <c r="A593" s="9"/>
      <c r="B593" s="56"/>
      <c r="C593" s="56"/>
      <c r="D593" s="57"/>
      <c r="E593" s="57"/>
      <c r="F593" s="9"/>
      <c r="G593" s="9"/>
      <c r="H593" s="58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</row>
    <row r="594" spans="1:27" ht="24.75" customHeight="1" x14ac:dyDescent="0.15">
      <c r="A594" s="9"/>
      <c r="B594" s="56"/>
      <c r="C594" s="56"/>
      <c r="D594" s="57"/>
      <c r="E594" s="57"/>
      <c r="F594" s="9"/>
      <c r="G594" s="9"/>
      <c r="H594" s="58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</row>
    <row r="595" spans="1:27" ht="24.75" customHeight="1" x14ac:dyDescent="0.15">
      <c r="A595" s="9"/>
      <c r="B595" s="56"/>
      <c r="C595" s="56"/>
      <c r="D595" s="57"/>
      <c r="E595" s="57"/>
      <c r="F595" s="9"/>
      <c r="G595" s="9"/>
      <c r="H595" s="58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</row>
    <row r="596" spans="1:27" ht="24.75" customHeight="1" x14ac:dyDescent="0.15">
      <c r="A596" s="9"/>
      <c r="B596" s="56"/>
      <c r="C596" s="56"/>
      <c r="D596" s="57"/>
      <c r="E596" s="57"/>
      <c r="F596" s="9"/>
      <c r="G596" s="9"/>
      <c r="H596" s="58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</row>
    <row r="597" spans="1:27" ht="24.75" customHeight="1" x14ac:dyDescent="0.15">
      <c r="A597" s="9"/>
      <c r="B597" s="56"/>
      <c r="C597" s="56"/>
      <c r="D597" s="57"/>
      <c r="E597" s="57"/>
      <c r="F597" s="9"/>
      <c r="G597" s="9"/>
      <c r="H597" s="58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</row>
    <row r="598" spans="1:27" ht="24.75" customHeight="1" x14ac:dyDescent="0.15">
      <c r="A598" s="9"/>
      <c r="B598" s="56"/>
      <c r="C598" s="56"/>
      <c r="D598" s="57"/>
      <c r="E598" s="57"/>
      <c r="F598" s="9"/>
      <c r="G598" s="9"/>
      <c r="H598" s="58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</row>
    <row r="599" spans="1:27" ht="24.75" customHeight="1" x14ac:dyDescent="0.15">
      <c r="A599" s="9"/>
      <c r="B599" s="56"/>
      <c r="C599" s="56"/>
      <c r="D599" s="57"/>
      <c r="E599" s="57"/>
      <c r="F599" s="9"/>
      <c r="G599" s="9"/>
      <c r="H599" s="58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</row>
    <row r="600" spans="1:27" ht="24.75" customHeight="1" x14ac:dyDescent="0.15">
      <c r="A600" s="9"/>
      <c r="B600" s="56"/>
      <c r="C600" s="56"/>
      <c r="D600" s="57"/>
      <c r="E600" s="57"/>
      <c r="F600" s="9"/>
      <c r="G600" s="9"/>
      <c r="H600" s="58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spans="1:27" ht="24.75" customHeight="1" x14ac:dyDescent="0.15">
      <c r="A601" s="9"/>
      <c r="B601" s="56"/>
      <c r="C601" s="56"/>
      <c r="D601" s="57"/>
      <c r="E601" s="57"/>
      <c r="F601" s="9"/>
      <c r="G601" s="9"/>
      <c r="H601" s="58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</row>
    <row r="602" spans="1:27" ht="24.75" customHeight="1" x14ac:dyDescent="0.15">
      <c r="A602" s="9"/>
      <c r="B602" s="56"/>
      <c r="C602" s="56"/>
      <c r="D602" s="57"/>
      <c r="E602" s="57"/>
      <c r="F602" s="9"/>
      <c r="G602" s="9"/>
      <c r="H602" s="58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</row>
    <row r="603" spans="1:27" ht="24.75" customHeight="1" x14ac:dyDescent="0.15">
      <c r="A603" s="9"/>
      <c r="B603" s="56"/>
      <c r="C603" s="56"/>
      <c r="D603" s="57"/>
      <c r="E603" s="57"/>
      <c r="F603" s="9"/>
      <c r="G603" s="9"/>
      <c r="H603" s="58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</row>
    <row r="604" spans="1:27" ht="24.75" customHeight="1" x14ac:dyDescent="0.15">
      <c r="A604" s="9"/>
      <c r="B604" s="56"/>
      <c r="C604" s="56"/>
      <c r="D604" s="57"/>
      <c r="E604" s="57"/>
      <c r="F604" s="9"/>
      <c r="G604" s="9"/>
      <c r="H604" s="58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</row>
    <row r="605" spans="1:27" ht="24.75" customHeight="1" x14ac:dyDescent="0.15">
      <c r="A605" s="9"/>
      <c r="B605" s="56"/>
      <c r="C605" s="56"/>
      <c r="D605" s="57"/>
      <c r="E605" s="57"/>
      <c r="F605" s="9"/>
      <c r="G605" s="9"/>
      <c r="H605" s="58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</row>
    <row r="606" spans="1:27" ht="24.75" customHeight="1" x14ac:dyDescent="0.15">
      <c r="A606" s="9"/>
      <c r="B606" s="56"/>
      <c r="C606" s="56"/>
      <c r="D606" s="57"/>
      <c r="E606" s="57"/>
      <c r="F606" s="9"/>
      <c r="G606" s="9"/>
      <c r="H606" s="58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</row>
    <row r="607" spans="1:27" ht="24.75" customHeight="1" x14ac:dyDescent="0.15">
      <c r="A607" s="9"/>
      <c r="B607" s="56"/>
      <c r="C607" s="56"/>
      <c r="D607" s="57"/>
      <c r="E607" s="57"/>
      <c r="F607" s="9"/>
      <c r="G607" s="9"/>
      <c r="H607" s="58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</row>
    <row r="608" spans="1:27" ht="24.75" customHeight="1" x14ac:dyDescent="0.15">
      <c r="A608" s="9"/>
      <c r="B608" s="56"/>
      <c r="C608" s="56"/>
      <c r="D608" s="57"/>
      <c r="E608" s="57"/>
      <c r="F608" s="9"/>
      <c r="G608" s="9"/>
      <c r="H608" s="58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</row>
    <row r="609" spans="1:27" ht="24.75" customHeight="1" x14ac:dyDescent="0.15">
      <c r="A609" s="9"/>
      <c r="B609" s="56"/>
      <c r="C609" s="56"/>
      <c r="D609" s="57"/>
      <c r="E609" s="57"/>
      <c r="F609" s="9"/>
      <c r="G609" s="9"/>
      <c r="H609" s="58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</row>
    <row r="610" spans="1:27" ht="24.75" customHeight="1" x14ac:dyDescent="0.15">
      <c r="A610" s="9"/>
      <c r="B610" s="56"/>
      <c r="C610" s="56"/>
      <c r="D610" s="57"/>
      <c r="E610" s="57"/>
      <c r="F610" s="9"/>
      <c r="G610" s="9"/>
      <c r="H610" s="58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</row>
    <row r="611" spans="1:27" ht="24.75" customHeight="1" x14ac:dyDescent="0.15">
      <c r="A611" s="9"/>
      <c r="B611" s="56"/>
      <c r="C611" s="56"/>
      <c r="D611" s="57"/>
      <c r="E611" s="57"/>
      <c r="F611" s="9"/>
      <c r="G611" s="9"/>
      <c r="H611" s="58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</row>
    <row r="612" spans="1:27" ht="24.75" customHeight="1" x14ac:dyDescent="0.15">
      <c r="A612" s="9"/>
      <c r="B612" s="56"/>
      <c r="C612" s="56"/>
      <c r="D612" s="57"/>
      <c r="E612" s="57"/>
      <c r="F612" s="9"/>
      <c r="G612" s="9"/>
      <c r="H612" s="58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spans="1:27" ht="24.75" customHeight="1" x14ac:dyDescent="0.15">
      <c r="A613" s="9"/>
      <c r="B613" s="56"/>
      <c r="C613" s="56"/>
      <c r="D613" s="57"/>
      <c r="E613" s="57"/>
      <c r="F613" s="9"/>
      <c r="G613" s="9"/>
      <c r="H613" s="58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</row>
    <row r="614" spans="1:27" ht="24.75" customHeight="1" x14ac:dyDescent="0.15">
      <c r="A614" s="9"/>
      <c r="B614" s="56"/>
      <c r="C614" s="56"/>
      <c r="D614" s="57"/>
      <c r="E614" s="57"/>
      <c r="F614" s="9"/>
      <c r="G614" s="9"/>
      <c r="H614" s="58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</row>
    <row r="615" spans="1:27" ht="24.75" customHeight="1" x14ac:dyDescent="0.15">
      <c r="A615" s="9"/>
      <c r="B615" s="56"/>
      <c r="C615" s="56"/>
      <c r="D615" s="57"/>
      <c r="E615" s="57"/>
      <c r="F615" s="9"/>
      <c r="G615" s="9"/>
      <c r="H615" s="58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</row>
    <row r="616" spans="1:27" ht="24.75" customHeight="1" x14ac:dyDescent="0.15">
      <c r="A616" s="9"/>
      <c r="B616" s="56"/>
      <c r="C616" s="56"/>
      <c r="D616" s="57"/>
      <c r="E616" s="57"/>
      <c r="F616" s="9"/>
      <c r="G616" s="9"/>
      <c r="H616" s="58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</row>
    <row r="617" spans="1:27" ht="24.75" customHeight="1" x14ac:dyDescent="0.15">
      <c r="A617" s="9"/>
      <c r="B617" s="56"/>
      <c r="C617" s="56"/>
      <c r="D617" s="57"/>
      <c r="E617" s="57"/>
      <c r="F617" s="9"/>
      <c r="G617" s="9"/>
      <c r="H617" s="58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</row>
    <row r="618" spans="1:27" ht="24.75" customHeight="1" x14ac:dyDescent="0.15">
      <c r="A618" s="9"/>
      <c r="B618" s="56"/>
      <c r="C618" s="56"/>
      <c r="D618" s="57"/>
      <c r="E618" s="57"/>
      <c r="F618" s="9"/>
      <c r="G618" s="9"/>
      <c r="H618" s="58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</row>
    <row r="619" spans="1:27" ht="24.75" customHeight="1" x14ac:dyDescent="0.15">
      <c r="A619" s="9"/>
      <c r="B619" s="56"/>
      <c r="C619" s="56"/>
      <c r="D619" s="57"/>
      <c r="E619" s="57"/>
      <c r="F619" s="9"/>
      <c r="G619" s="9"/>
      <c r="H619" s="58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</row>
    <row r="620" spans="1:27" ht="24.75" customHeight="1" x14ac:dyDescent="0.15">
      <c r="A620" s="9"/>
      <c r="B620" s="56"/>
      <c r="C620" s="56"/>
      <c r="D620" s="57"/>
      <c r="E620" s="57"/>
      <c r="F620" s="9"/>
      <c r="G620" s="9"/>
      <c r="H620" s="58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</row>
    <row r="621" spans="1:27" ht="24.75" customHeight="1" x14ac:dyDescent="0.15">
      <c r="A621" s="9"/>
      <c r="B621" s="56"/>
      <c r="C621" s="56"/>
      <c r="D621" s="57"/>
      <c r="E621" s="57"/>
      <c r="F621" s="9"/>
      <c r="G621" s="9"/>
      <c r="H621" s="58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</row>
    <row r="622" spans="1:27" ht="24.75" customHeight="1" x14ac:dyDescent="0.15">
      <c r="A622" s="9"/>
      <c r="B622" s="56"/>
      <c r="C622" s="56"/>
      <c r="D622" s="57"/>
      <c r="E622" s="57"/>
      <c r="F622" s="9"/>
      <c r="G622" s="9"/>
      <c r="H622" s="58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</row>
    <row r="623" spans="1:27" ht="24.75" customHeight="1" x14ac:dyDescent="0.15">
      <c r="A623" s="9"/>
      <c r="B623" s="56"/>
      <c r="C623" s="56"/>
      <c r="D623" s="57"/>
      <c r="E623" s="57"/>
      <c r="F623" s="9"/>
      <c r="G623" s="9"/>
      <c r="H623" s="58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</row>
    <row r="624" spans="1:27" ht="24.75" customHeight="1" x14ac:dyDescent="0.15">
      <c r="A624" s="9"/>
      <c r="B624" s="56"/>
      <c r="C624" s="56"/>
      <c r="D624" s="57"/>
      <c r="E624" s="57"/>
      <c r="F624" s="9"/>
      <c r="G624" s="9"/>
      <c r="H624" s="58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</row>
    <row r="625" spans="1:27" ht="24.75" customHeight="1" x14ac:dyDescent="0.15">
      <c r="A625" s="9"/>
      <c r="B625" s="56"/>
      <c r="C625" s="56"/>
      <c r="D625" s="57"/>
      <c r="E625" s="57"/>
      <c r="F625" s="9"/>
      <c r="G625" s="9"/>
      <c r="H625" s="58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</row>
    <row r="626" spans="1:27" ht="24.75" customHeight="1" x14ac:dyDescent="0.15">
      <c r="A626" s="9"/>
      <c r="B626" s="56"/>
      <c r="C626" s="56"/>
      <c r="D626" s="57"/>
      <c r="E626" s="57"/>
      <c r="F626" s="9"/>
      <c r="G626" s="9"/>
      <c r="H626" s="58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</row>
    <row r="627" spans="1:27" ht="24.75" customHeight="1" x14ac:dyDescent="0.15">
      <c r="A627" s="9"/>
      <c r="B627" s="56"/>
      <c r="C627" s="56"/>
      <c r="D627" s="57"/>
      <c r="E627" s="57"/>
      <c r="F627" s="9"/>
      <c r="G627" s="9"/>
      <c r="H627" s="58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</row>
    <row r="628" spans="1:27" ht="24.75" customHeight="1" x14ac:dyDescent="0.15">
      <c r="A628" s="9"/>
      <c r="B628" s="56"/>
      <c r="C628" s="56"/>
      <c r="D628" s="57"/>
      <c r="E628" s="57"/>
      <c r="F628" s="9"/>
      <c r="G628" s="9"/>
      <c r="H628" s="58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</row>
    <row r="629" spans="1:27" ht="24.75" customHeight="1" x14ac:dyDescent="0.15">
      <c r="A629" s="9"/>
      <c r="B629" s="56"/>
      <c r="C629" s="56"/>
      <c r="D629" s="57"/>
      <c r="E629" s="57"/>
      <c r="F629" s="9"/>
      <c r="G629" s="9"/>
      <c r="H629" s="58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</row>
    <row r="630" spans="1:27" ht="24.75" customHeight="1" x14ac:dyDescent="0.15">
      <c r="A630" s="9"/>
      <c r="B630" s="56"/>
      <c r="C630" s="56"/>
      <c r="D630" s="57"/>
      <c r="E630" s="57"/>
      <c r="F630" s="9"/>
      <c r="G630" s="9"/>
      <c r="H630" s="58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</row>
    <row r="631" spans="1:27" ht="24.75" customHeight="1" x14ac:dyDescent="0.15">
      <c r="A631" s="9"/>
      <c r="B631" s="56"/>
      <c r="C631" s="56"/>
      <c r="D631" s="57"/>
      <c r="E631" s="57"/>
      <c r="F631" s="9"/>
      <c r="G631" s="9"/>
      <c r="H631" s="58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</row>
    <row r="632" spans="1:27" ht="24.75" customHeight="1" x14ac:dyDescent="0.15">
      <c r="A632" s="9"/>
      <c r="B632" s="56"/>
      <c r="C632" s="56"/>
      <c r="D632" s="57"/>
      <c r="E632" s="57"/>
      <c r="F632" s="9"/>
      <c r="G632" s="9"/>
      <c r="H632" s="58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</row>
    <row r="633" spans="1:27" ht="24.75" customHeight="1" x14ac:dyDescent="0.15">
      <c r="A633" s="9"/>
      <c r="B633" s="56"/>
      <c r="C633" s="56"/>
      <c r="D633" s="57"/>
      <c r="E633" s="57"/>
      <c r="F633" s="9"/>
      <c r="G633" s="9"/>
      <c r="H633" s="58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</row>
    <row r="634" spans="1:27" ht="24.75" customHeight="1" x14ac:dyDescent="0.15">
      <c r="A634" s="9"/>
      <c r="B634" s="56"/>
      <c r="C634" s="56"/>
      <c r="D634" s="57"/>
      <c r="E634" s="57"/>
      <c r="F634" s="9"/>
      <c r="G634" s="9"/>
      <c r="H634" s="58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</row>
    <row r="635" spans="1:27" ht="24.75" customHeight="1" x14ac:dyDescent="0.15">
      <c r="A635" s="9"/>
      <c r="B635" s="56"/>
      <c r="C635" s="56"/>
      <c r="D635" s="57"/>
      <c r="E635" s="57"/>
      <c r="F635" s="9"/>
      <c r="G635" s="9"/>
      <c r="H635" s="58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</row>
    <row r="636" spans="1:27" ht="24.75" customHeight="1" x14ac:dyDescent="0.15">
      <c r="A636" s="9"/>
      <c r="B636" s="56"/>
      <c r="C636" s="56"/>
      <c r="D636" s="57"/>
      <c r="E636" s="57"/>
      <c r="F636" s="9"/>
      <c r="G636" s="9"/>
      <c r="H636" s="58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</row>
    <row r="637" spans="1:27" ht="24.75" customHeight="1" x14ac:dyDescent="0.15">
      <c r="A637" s="9"/>
      <c r="B637" s="56"/>
      <c r="C637" s="56"/>
      <c r="D637" s="57"/>
      <c r="E637" s="57"/>
      <c r="F637" s="9"/>
      <c r="G637" s="9"/>
      <c r="H637" s="58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</row>
    <row r="638" spans="1:27" ht="24.75" customHeight="1" x14ac:dyDescent="0.15">
      <c r="A638" s="9"/>
      <c r="B638" s="56"/>
      <c r="C638" s="56"/>
      <c r="D638" s="57"/>
      <c r="E638" s="57"/>
      <c r="F638" s="9"/>
      <c r="G638" s="9"/>
      <c r="H638" s="58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</row>
    <row r="639" spans="1:27" ht="24.75" customHeight="1" x14ac:dyDescent="0.15">
      <c r="A639" s="9"/>
      <c r="B639" s="56"/>
      <c r="C639" s="56"/>
      <c r="D639" s="57"/>
      <c r="E639" s="57"/>
      <c r="F639" s="9"/>
      <c r="G639" s="9"/>
      <c r="H639" s="58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</row>
    <row r="640" spans="1:27" ht="24.75" customHeight="1" x14ac:dyDescent="0.15">
      <c r="A640" s="9"/>
      <c r="B640" s="56"/>
      <c r="C640" s="56"/>
      <c r="D640" s="57"/>
      <c r="E640" s="57"/>
      <c r="F640" s="9"/>
      <c r="G640" s="9"/>
      <c r="H640" s="58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</row>
    <row r="641" spans="1:27" ht="24.75" customHeight="1" x14ac:dyDescent="0.15">
      <c r="A641" s="9"/>
      <c r="B641" s="56"/>
      <c r="C641" s="56"/>
      <c r="D641" s="57"/>
      <c r="E641" s="57"/>
      <c r="F641" s="9"/>
      <c r="G641" s="9"/>
      <c r="H641" s="58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</row>
    <row r="642" spans="1:27" ht="24.75" customHeight="1" x14ac:dyDescent="0.15">
      <c r="A642" s="9"/>
      <c r="B642" s="56"/>
      <c r="C642" s="56"/>
      <c r="D642" s="57"/>
      <c r="E642" s="57"/>
      <c r="F642" s="9"/>
      <c r="G642" s="9"/>
      <c r="H642" s="58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</row>
    <row r="643" spans="1:27" ht="24.75" customHeight="1" x14ac:dyDescent="0.15">
      <c r="A643" s="9"/>
      <c r="B643" s="56"/>
      <c r="C643" s="56"/>
      <c r="D643" s="57"/>
      <c r="E643" s="57"/>
      <c r="F643" s="9"/>
      <c r="G643" s="9"/>
      <c r="H643" s="58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</row>
    <row r="644" spans="1:27" ht="24.75" customHeight="1" x14ac:dyDescent="0.15">
      <c r="A644" s="9"/>
      <c r="B644" s="56"/>
      <c r="C644" s="56"/>
      <c r="D644" s="57"/>
      <c r="E644" s="57"/>
      <c r="F644" s="9"/>
      <c r="G644" s="9"/>
      <c r="H644" s="58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</row>
    <row r="645" spans="1:27" ht="24.75" customHeight="1" x14ac:dyDescent="0.15">
      <c r="A645" s="9"/>
      <c r="B645" s="56"/>
      <c r="C645" s="56"/>
      <c r="D645" s="57"/>
      <c r="E645" s="57"/>
      <c r="F645" s="9"/>
      <c r="G645" s="9"/>
      <c r="H645" s="58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</row>
    <row r="646" spans="1:27" ht="24.75" customHeight="1" x14ac:dyDescent="0.15">
      <c r="A646" s="9"/>
      <c r="B646" s="56"/>
      <c r="C646" s="56"/>
      <c r="D646" s="57"/>
      <c r="E646" s="57"/>
      <c r="F646" s="9"/>
      <c r="G646" s="9"/>
      <c r="H646" s="58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</row>
    <row r="647" spans="1:27" ht="24.75" customHeight="1" x14ac:dyDescent="0.15">
      <c r="A647" s="9"/>
      <c r="B647" s="56"/>
      <c r="C647" s="56"/>
      <c r="D647" s="57"/>
      <c r="E647" s="57"/>
      <c r="F647" s="9"/>
      <c r="G647" s="9"/>
      <c r="H647" s="58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</row>
    <row r="648" spans="1:27" ht="24.75" customHeight="1" x14ac:dyDescent="0.15">
      <c r="A648" s="9"/>
      <c r="B648" s="56"/>
      <c r="C648" s="56"/>
      <c r="D648" s="57"/>
      <c r="E648" s="57"/>
      <c r="F648" s="9"/>
      <c r="G648" s="9"/>
      <c r="H648" s="58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</row>
    <row r="649" spans="1:27" ht="24.75" customHeight="1" x14ac:dyDescent="0.15">
      <c r="A649" s="9"/>
      <c r="B649" s="56"/>
      <c r="C649" s="56"/>
      <c r="D649" s="57"/>
      <c r="E649" s="57"/>
      <c r="F649" s="9"/>
      <c r="G649" s="9"/>
      <c r="H649" s="58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</row>
    <row r="650" spans="1:27" ht="24.75" customHeight="1" x14ac:dyDescent="0.15">
      <c r="A650" s="9"/>
      <c r="B650" s="56"/>
      <c r="C650" s="56"/>
      <c r="D650" s="57"/>
      <c r="E650" s="57"/>
      <c r="F650" s="9"/>
      <c r="G650" s="9"/>
      <c r="H650" s="58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</row>
    <row r="651" spans="1:27" ht="24.75" customHeight="1" x14ac:dyDescent="0.15">
      <c r="A651" s="9"/>
      <c r="B651" s="56"/>
      <c r="C651" s="56"/>
      <c r="D651" s="57"/>
      <c r="E651" s="57"/>
      <c r="F651" s="9"/>
      <c r="G651" s="9"/>
      <c r="H651" s="58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</row>
    <row r="652" spans="1:27" ht="24.75" customHeight="1" x14ac:dyDescent="0.15">
      <c r="A652" s="9"/>
      <c r="B652" s="56"/>
      <c r="C652" s="56"/>
      <c r="D652" s="57"/>
      <c r="E652" s="57"/>
      <c r="F652" s="9"/>
      <c r="G652" s="9"/>
      <c r="H652" s="58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</row>
    <row r="653" spans="1:27" ht="24.75" customHeight="1" x14ac:dyDescent="0.15">
      <c r="A653" s="9"/>
      <c r="B653" s="56"/>
      <c r="C653" s="56"/>
      <c r="D653" s="57"/>
      <c r="E653" s="57"/>
      <c r="F653" s="9"/>
      <c r="G653" s="9"/>
      <c r="H653" s="58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</row>
    <row r="654" spans="1:27" ht="24.75" customHeight="1" x14ac:dyDescent="0.15">
      <c r="A654" s="9"/>
      <c r="B654" s="56"/>
      <c r="C654" s="56"/>
      <c r="D654" s="57"/>
      <c r="E654" s="57"/>
      <c r="F654" s="9"/>
      <c r="G654" s="9"/>
      <c r="H654" s="58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</row>
    <row r="655" spans="1:27" ht="24.75" customHeight="1" x14ac:dyDescent="0.15">
      <c r="A655" s="9"/>
      <c r="B655" s="56"/>
      <c r="C655" s="56"/>
      <c r="D655" s="57"/>
      <c r="E655" s="57"/>
      <c r="F655" s="9"/>
      <c r="G655" s="9"/>
      <c r="H655" s="58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</row>
    <row r="656" spans="1:27" ht="24.75" customHeight="1" x14ac:dyDescent="0.15">
      <c r="A656" s="9"/>
      <c r="B656" s="56"/>
      <c r="C656" s="56"/>
      <c r="D656" s="57"/>
      <c r="E656" s="57"/>
      <c r="F656" s="9"/>
      <c r="G656" s="9"/>
      <c r="H656" s="58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</row>
    <row r="657" spans="1:27" ht="24.75" customHeight="1" x14ac:dyDescent="0.15">
      <c r="A657" s="9"/>
      <c r="B657" s="56"/>
      <c r="C657" s="56"/>
      <c r="D657" s="57"/>
      <c r="E657" s="57"/>
      <c r="F657" s="9"/>
      <c r="G657" s="9"/>
      <c r="H657" s="58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</row>
    <row r="658" spans="1:27" ht="24.75" customHeight="1" x14ac:dyDescent="0.15">
      <c r="A658" s="9"/>
      <c r="B658" s="56"/>
      <c r="C658" s="56"/>
      <c r="D658" s="57"/>
      <c r="E658" s="57"/>
      <c r="F658" s="9"/>
      <c r="G658" s="9"/>
      <c r="H658" s="58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</row>
    <row r="659" spans="1:27" ht="24.75" customHeight="1" x14ac:dyDescent="0.15">
      <c r="A659" s="9"/>
      <c r="B659" s="56"/>
      <c r="C659" s="56"/>
      <c r="D659" s="57"/>
      <c r="E659" s="57"/>
      <c r="F659" s="9"/>
      <c r="G659" s="9"/>
      <c r="H659" s="58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</row>
    <row r="660" spans="1:27" ht="24.75" customHeight="1" x14ac:dyDescent="0.15">
      <c r="A660" s="9"/>
      <c r="B660" s="56"/>
      <c r="C660" s="56"/>
      <c r="D660" s="57"/>
      <c r="E660" s="57"/>
      <c r="F660" s="9"/>
      <c r="G660" s="9"/>
      <c r="H660" s="58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</row>
    <row r="661" spans="1:27" ht="24.75" customHeight="1" x14ac:dyDescent="0.15">
      <c r="A661" s="9"/>
      <c r="B661" s="56"/>
      <c r="C661" s="56"/>
      <c r="D661" s="57"/>
      <c r="E661" s="57"/>
      <c r="F661" s="9"/>
      <c r="G661" s="9"/>
      <c r="H661" s="58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</row>
    <row r="662" spans="1:27" ht="24.75" customHeight="1" x14ac:dyDescent="0.15">
      <c r="A662" s="9"/>
      <c r="B662" s="56"/>
      <c r="C662" s="56"/>
      <c r="D662" s="57"/>
      <c r="E662" s="57"/>
      <c r="F662" s="9"/>
      <c r="G662" s="9"/>
      <c r="H662" s="58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</row>
    <row r="663" spans="1:27" ht="24.75" customHeight="1" x14ac:dyDescent="0.15">
      <c r="A663" s="9"/>
      <c r="B663" s="56"/>
      <c r="C663" s="56"/>
      <c r="D663" s="57"/>
      <c r="E663" s="57"/>
      <c r="F663" s="9"/>
      <c r="G663" s="9"/>
      <c r="H663" s="58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</row>
    <row r="664" spans="1:27" ht="24.75" customHeight="1" x14ac:dyDescent="0.15">
      <c r="A664" s="9"/>
      <c r="B664" s="56"/>
      <c r="C664" s="56"/>
      <c r="D664" s="57"/>
      <c r="E664" s="57"/>
      <c r="F664" s="9"/>
      <c r="G664" s="9"/>
      <c r="H664" s="58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</row>
    <row r="665" spans="1:27" ht="24.75" customHeight="1" x14ac:dyDescent="0.15">
      <c r="A665" s="9"/>
      <c r="B665" s="56"/>
      <c r="C665" s="56"/>
      <c r="D665" s="57"/>
      <c r="E665" s="57"/>
      <c r="F665" s="9"/>
      <c r="G665" s="9"/>
      <c r="H665" s="58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</row>
    <row r="666" spans="1:27" ht="24.75" customHeight="1" x14ac:dyDescent="0.15">
      <c r="A666" s="9"/>
      <c r="B666" s="56"/>
      <c r="C666" s="56"/>
      <c r="D666" s="57"/>
      <c r="E666" s="57"/>
      <c r="F666" s="9"/>
      <c r="G666" s="9"/>
      <c r="H666" s="58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</row>
    <row r="667" spans="1:27" ht="24.75" customHeight="1" x14ac:dyDescent="0.15">
      <c r="A667" s="9"/>
      <c r="B667" s="56"/>
      <c r="C667" s="56"/>
      <c r="D667" s="57"/>
      <c r="E667" s="57"/>
      <c r="F667" s="9"/>
      <c r="G667" s="9"/>
      <c r="H667" s="58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</row>
    <row r="668" spans="1:27" ht="24.75" customHeight="1" x14ac:dyDescent="0.15">
      <c r="A668" s="9"/>
      <c r="B668" s="56"/>
      <c r="C668" s="56"/>
      <c r="D668" s="57"/>
      <c r="E668" s="57"/>
      <c r="F668" s="9"/>
      <c r="G668" s="9"/>
      <c r="H668" s="58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</row>
    <row r="669" spans="1:27" ht="24.75" customHeight="1" x14ac:dyDescent="0.15">
      <c r="A669" s="9"/>
      <c r="B669" s="56"/>
      <c r="C669" s="56"/>
      <c r="D669" s="57"/>
      <c r="E669" s="57"/>
      <c r="F669" s="9"/>
      <c r="G669" s="9"/>
      <c r="H669" s="58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</row>
    <row r="670" spans="1:27" ht="24.75" customHeight="1" x14ac:dyDescent="0.15">
      <c r="A670" s="9"/>
      <c r="B670" s="56"/>
      <c r="C670" s="56"/>
      <c r="D670" s="57"/>
      <c r="E670" s="57"/>
      <c r="F670" s="9"/>
      <c r="G670" s="9"/>
      <c r="H670" s="58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</row>
    <row r="671" spans="1:27" ht="24.75" customHeight="1" x14ac:dyDescent="0.15">
      <c r="A671" s="9"/>
      <c r="B671" s="56"/>
      <c r="C671" s="56"/>
      <c r="D671" s="57"/>
      <c r="E671" s="57"/>
      <c r="F671" s="9"/>
      <c r="G671" s="9"/>
      <c r="H671" s="58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</row>
    <row r="672" spans="1:27" ht="24.75" customHeight="1" x14ac:dyDescent="0.15">
      <c r="A672" s="9"/>
      <c r="B672" s="56"/>
      <c r="C672" s="56"/>
      <c r="D672" s="57"/>
      <c r="E672" s="57"/>
      <c r="F672" s="9"/>
      <c r="G672" s="9"/>
      <c r="H672" s="58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</row>
    <row r="673" spans="1:27" ht="24.75" customHeight="1" x14ac:dyDescent="0.15">
      <c r="A673" s="9"/>
      <c r="B673" s="56"/>
      <c r="C673" s="56"/>
      <c r="D673" s="57"/>
      <c r="E673" s="57"/>
      <c r="F673" s="9"/>
      <c r="G673" s="9"/>
      <c r="H673" s="58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</row>
    <row r="674" spans="1:27" ht="24.75" customHeight="1" x14ac:dyDescent="0.15">
      <c r="A674" s="9"/>
      <c r="B674" s="56"/>
      <c r="C674" s="56"/>
      <c r="D674" s="57"/>
      <c r="E674" s="57"/>
      <c r="F674" s="9"/>
      <c r="G674" s="9"/>
      <c r="H674" s="58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</row>
    <row r="675" spans="1:27" ht="24.75" customHeight="1" x14ac:dyDescent="0.15">
      <c r="A675" s="9"/>
      <c r="B675" s="56"/>
      <c r="C675" s="56"/>
      <c r="D675" s="57"/>
      <c r="E675" s="57"/>
      <c r="F675" s="9"/>
      <c r="G675" s="9"/>
      <c r="H675" s="58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</row>
    <row r="676" spans="1:27" ht="24.75" customHeight="1" x14ac:dyDescent="0.15">
      <c r="A676" s="9"/>
      <c r="B676" s="56"/>
      <c r="C676" s="56"/>
      <c r="D676" s="57"/>
      <c r="E676" s="57"/>
      <c r="F676" s="9"/>
      <c r="G676" s="9"/>
      <c r="H676" s="58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</row>
    <row r="677" spans="1:27" ht="24.75" customHeight="1" x14ac:dyDescent="0.15">
      <c r="A677" s="9"/>
      <c r="B677" s="56"/>
      <c r="C677" s="56"/>
      <c r="D677" s="57"/>
      <c r="E677" s="57"/>
      <c r="F677" s="9"/>
      <c r="G677" s="9"/>
      <c r="H677" s="58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</row>
    <row r="678" spans="1:27" ht="24.75" customHeight="1" x14ac:dyDescent="0.15">
      <c r="A678" s="9"/>
      <c r="B678" s="56"/>
      <c r="C678" s="56"/>
      <c r="D678" s="57"/>
      <c r="E678" s="57"/>
      <c r="F678" s="9"/>
      <c r="G678" s="9"/>
      <c r="H678" s="58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</row>
    <row r="679" spans="1:27" ht="24.75" customHeight="1" x14ac:dyDescent="0.15">
      <c r="A679" s="9"/>
      <c r="B679" s="56"/>
      <c r="C679" s="56"/>
      <c r="D679" s="57"/>
      <c r="E679" s="57"/>
      <c r="F679" s="9"/>
      <c r="G679" s="9"/>
      <c r="H679" s="58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</row>
    <row r="680" spans="1:27" ht="24.75" customHeight="1" x14ac:dyDescent="0.15">
      <c r="A680" s="9"/>
      <c r="B680" s="56"/>
      <c r="C680" s="56"/>
      <c r="D680" s="57"/>
      <c r="E680" s="57"/>
      <c r="F680" s="9"/>
      <c r="G680" s="9"/>
      <c r="H680" s="58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</row>
    <row r="681" spans="1:27" ht="24.75" customHeight="1" x14ac:dyDescent="0.15">
      <c r="A681" s="9"/>
      <c r="B681" s="56"/>
      <c r="C681" s="56"/>
      <c r="D681" s="57"/>
      <c r="E681" s="57"/>
      <c r="F681" s="9"/>
      <c r="G681" s="9"/>
      <c r="H681" s="58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</row>
    <row r="682" spans="1:27" ht="24.75" customHeight="1" x14ac:dyDescent="0.15">
      <c r="A682" s="9"/>
      <c r="B682" s="56"/>
      <c r="C682" s="56"/>
      <c r="D682" s="57"/>
      <c r="E682" s="57"/>
      <c r="F682" s="9"/>
      <c r="G682" s="9"/>
      <c r="H682" s="58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</row>
    <row r="683" spans="1:27" ht="24.75" customHeight="1" x14ac:dyDescent="0.15">
      <c r="A683" s="9"/>
      <c r="B683" s="56"/>
      <c r="C683" s="56"/>
      <c r="D683" s="57"/>
      <c r="E683" s="57"/>
      <c r="F683" s="9"/>
      <c r="G683" s="9"/>
      <c r="H683" s="58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</row>
    <row r="684" spans="1:27" ht="24.75" customHeight="1" x14ac:dyDescent="0.15">
      <c r="A684" s="9"/>
      <c r="B684" s="56"/>
      <c r="C684" s="56"/>
      <c r="D684" s="57"/>
      <c r="E684" s="57"/>
      <c r="F684" s="9"/>
      <c r="G684" s="9"/>
      <c r="H684" s="58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</row>
    <row r="685" spans="1:27" ht="24.75" customHeight="1" x14ac:dyDescent="0.15">
      <c r="A685" s="9"/>
      <c r="B685" s="56"/>
      <c r="C685" s="56"/>
      <c r="D685" s="57"/>
      <c r="E685" s="57"/>
      <c r="F685" s="9"/>
      <c r="G685" s="9"/>
      <c r="H685" s="58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</row>
    <row r="686" spans="1:27" ht="24.75" customHeight="1" x14ac:dyDescent="0.15">
      <c r="A686" s="9"/>
      <c r="B686" s="56"/>
      <c r="C686" s="56"/>
      <c r="D686" s="57"/>
      <c r="E686" s="57"/>
      <c r="F686" s="9"/>
      <c r="G686" s="9"/>
      <c r="H686" s="58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</row>
    <row r="687" spans="1:27" ht="24.75" customHeight="1" x14ac:dyDescent="0.15">
      <c r="A687" s="9"/>
      <c r="B687" s="56"/>
      <c r="C687" s="56"/>
      <c r="D687" s="57"/>
      <c r="E687" s="57"/>
      <c r="F687" s="9"/>
      <c r="G687" s="9"/>
      <c r="H687" s="58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</row>
    <row r="688" spans="1:27" ht="24.75" customHeight="1" x14ac:dyDescent="0.15">
      <c r="A688" s="9"/>
      <c r="B688" s="56"/>
      <c r="C688" s="56"/>
      <c r="D688" s="57"/>
      <c r="E688" s="57"/>
      <c r="F688" s="9"/>
      <c r="G688" s="9"/>
      <c r="H688" s="58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</row>
    <row r="689" spans="1:27" ht="24.75" customHeight="1" x14ac:dyDescent="0.15">
      <c r="A689" s="9"/>
      <c r="B689" s="56"/>
      <c r="C689" s="56"/>
      <c r="D689" s="57"/>
      <c r="E689" s="57"/>
      <c r="F689" s="9"/>
      <c r="G689" s="9"/>
      <c r="H689" s="58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</row>
    <row r="690" spans="1:27" ht="24.75" customHeight="1" x14ac:dyDescent="0.15">
      <c r="A690" s="9"/>
      <c r="B690" s="56"/>
      <c r="C690" s="56"/>
      <c r="D690" s="57"/>
      <c r="E690" s="57"/>
      <c r="F690" s="9"/>
      <c r="G690" s="9"/>
      <c r="H690" s="58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</row>
    <row r="691" spans="1:27" ht="24.75" customHeight="1" x14ac:dyDescent="0.15">
      <c r="A691" s="9"/>
      <c r="B691" s="56"/>
      <c r="C691" s="56"/>
      <c r="D691" s="57"/>
      <c r="E691" s="57"/>
      <c r="F691" s="9"/>
      <c r="G691" s="9"/>
      <c r="H691" s="58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</row>
    <row r="692" spans="1:27" ht="24.75" customHeight="1" x14ac:dyDescent="0.15">
      <c r="A692" s="9"/>
      <c r="B692" s="56"/>
      <c r="C692" s="56"/>
      <c r="D692" s="57"/>
      <c r="E692" s="57"/>
      <c r="F692" s="9"/>
      <c r="G692" s="9"/>
      <c r="H692" s="58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</row>
    <row r="693" spans="1:27" ht="24.75" customHeight="1" x14ac:dyDescent="0.15">
      <c r="A693" s="9"/>
      <c r="B693" s="56"/>
      <c r="C693" s="56"/>
      <c r="D693" s="57"/>
      <c r="E693" s="57"/>
      <c r="F693" s="9"/>
      <c r="G693" s="9"/>
      <c r="H693" s="58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</row>
    <row r="694" spans="1:27" ht="24.75" customHeight="1" x14ac:dyDescent="0.15">
      <c r="A694" s="9"/>
      <c r="B694" s="56"/>
      <c r="C694" s="56"/>
      <c r="D694" s="57"/>
      <c r="E694" s="57"/>
      <c r="F694" s="9"/>
      <c r="G694" s="9"/>
      <c r="H694" s="58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</row>
    <row r="695" spans="1:27" ht="24.75" customHeight="1" x14ac:dyDescent="0.15">
      <c r="A695" s="9"/>
      <c r="B695" s="56"/>
      <c r="C695" s="56"/>
      <c r="D695" s="57"/>
      <c r="E695" s="57"/>
      <c r="F695" s="9"/>
      <c r="G695" s="9"/>
      <c r="H695" s="58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</row>
    <row r="696" spans="1:27" ht="24.75" customHeight="1" x14ac:dyDescent="0.15">
      <c r="A696" s="9"/>
      <c r="B696" s="56"/>
      <c r="C696" s="56"/>
      <c r="D696" s="57"/>
      <c r="E696" s="57"/>
      <c r="F696" s="9"/>
      <c r="G696" s="9"/>
      <c r="H696" s="58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</row>
    <row r="697" spans="1:27" ht="15.75" customHeight="1" x14ac:dyDescent="0.15"/>
    <row r="698" spans="1:27" ht="15.75" customHeight="1" x14ac:dyDescent="0.15"/>
    <row r="699" spans="1:27" ht="15.75" customHeight="1" x14ac:dyDescent="0.15"/>
    <row r="700" spans="1:27" ht="15.75" customHeight="1" x14ac:dyDescent="0.15"/>
    <row r="701" spans="1:27" ht="15.75" customHeight="1" x14ac:dyDescent="0.15"/>
    <row r="702" spans="1:27" ht="15.75" customHeight="1" x14ac:dyDescent="0.15"/>
    <row r="703" spans="1:27" ht="15.75" customHeight="1" x14ac:dyDescent="0.15"/>
    <row r="704" spans="1:27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sheetProtection algorithmName="SHA-512" hashValue="FprNPCAc40IGgYkdTL+D2tSZaPXaWzL+LszjXTHHFY/fPUNaJpeT/LgNk2UN8T1AOzg7P5jSX1ijsesGgDEuOQ==" saltValue="LPhVHcH7fjIMyaO2ED8v0Q==" spinCount="100000" sheet="1" objects="1" scenarios="1"/>
  <protectedRanges>
    <protectedRange sqref="L7:M495 C11 F7:H495 C16 C21 C26 C31 C36:C495" name="Rango1"/>
  </protectedRanges>
  <mergeCells count="1">
    <mergeCell ref="M4:O4"/>
  </mergeCells>
  <conditionalFormatting sqref="C6:C495">
    <cfRule type="cellIs" dxfId="85" priority="2" operator="equal">
      <formula>"No"</formula>
    </cfRule>
  </conditionalFormatting>
  <conditionalFormatting sqref="C6:C495">
    <cfRule type="cellIs" dxfId="84" priority="3" operator="equal">
      <formula>"Yes"</formula>
    </cfRule>
  </conditionalFormatting>
  <conditionalFormatting sqref="K197:K200">
    <cfRule type="cellIs" dxfId="83" priority="6" operator="equal">
      <formula>0</formula>
    </cfRule>
  </conditionalFormatting>
  <conditionalFormatting sqref="K212:K215 K217:K220">
    <cfRule type="cellIs" dxfId="82" priority="13" operator="equal">
      <formula>0</formula>
    </cfRule>
  </conditionalFormatting>
  <conditionalFormatting sqref="K227:K230 K232:K235 K237:K240 K242:K245 K247:K250 K252:K255 K257:K260 K262:K265 K267:K270 K272:K275 K277:K280 K282:K285 K287:K290 K292:K295 K297:K300 K302:K305 K307:K310 K312:K315 K317:K320 K322:K325 K327:K330 K332:K335 K337:K340 K342:K345 K347:K350 K352:K355 K357:K360 K362:K365 K367:K370 K372:K375 K377:K380 K382:K385 K387:K390 K392:K395 K397:K400 K402:K405 K407:K410 K412:K415 K417:K420 K422:K425 K427:K430 K432:K435 K437:K440 K442:K445 K447:K450">
    <cfRule type="cellIs" dxfId="81" priority="20" operator="equal">
      <formula>0</formula>
    </cfRule>
  </conditionalFormatting>
  <conditionalFormatting sqref="K242:K245 K247:K250 K252:K255 K257:K260 K262:K265 K267:K270 K272:K275 K277:K280 K282:K285 K287:K290 K292:K295 K297:K300 K302:K305 K307:K310 K312:K315 K317:K320 K322:K325 K327:K330 K332:K335 K337:K340 K342:K345 K347:K350 K352:K355 K357:K360 K362:K365 K367:K370 K372:K375 K377:K380 K382:K385 K387:K390 K392:K395 K397:K400 K402:K405 K407:K410 K412:K415 K417:K420 K422:K425 K427:K430 K432:K435 K437:K440 K442:K445 K447:K450">
    <cfRule type="cellIs" dxfId="80" priority="23" operator="equal">
      <formula>0</formula>
    </cfRule>
  </conditionalFormatting>
  <conditionalFormatting sqref="K257:K260 K262:K265 K267:K270 K272:K275 K277:K280 K282:K285 K287:K290 K292:K295 K297:K300 K302:K305 K307:K310 K312:K315 K317:K320 K322:K325 K327:K330 K332:K335 K337:K340 K342:K345 K347:K350 K352:K355 K357:K360 K362:K365 K367:K370 K372:K375 K377:K380 K382:K385 K387:K390 K392:K395 K397:K400 K402:K405 K407:K410 K412:K415 K417:K420 K422:K425 K427:K430 K432:K435 K437:K440 K442:K445 K447:K450">
    <cfRule type="cellIs" dxfId="79" priority="30" operator="equal">
      <formula>0</formula>
    </cfRule>
  </conditionalFormatting>
  <conditionalFormatting sqref="K272:K275 K277:K280 K282:K285 K287:K290 K292:K295 K297:K300 K302:K305 K307:K310 K312:K315 K317:K320 K322:K325 K327:K330 K332:K335 K337:K340 K342:K345 K347:K350 K352:K355 K357:K360 K362:K365 K367:K370 K372:K375 K377:K380 K382:K385 K387:K390 K392:K395 K397:K400 K402:K405 K407:K410 K412:K415 K417:K420 K422:K425 K427:K430 K432:K435 K437:K440 K442:K445 K447:K450">
    <cfRule type="cellIs" dxfId="78" priority="37" operator="equal">
      <formula>0</formula>
    </cfRule>
  </conditionalFormatting>
  <conditionalFormatting sqref="K287:K290 K292:K295 K297:K300 K302:K305 K307:K310 K312:K315 K317:K320 K322:K325 K327:K330 K332:K335 K337:K340 K342:K345 K347:K350 K352:K355 K357:K360 K362:K365 K367:K370 K372:K375 K377:K380 K382:K385 K387:K390 K392:K395 K397:K400 K402:K405 K407:K410 K412:K415 K417:K420 K422:K425 K427:K430 K432:K435 K437:K440 K442:K445 K447:K450">
    <cfRule type="cellIs" dxfId="77" priority="44" operator="equal">
      <formula>0</formula>
    </cfRule>
  </conditionalFormatting>
  <conditionalFormatting sqref="K302:K305 K313:K315 K317:K320 K322:K325 K327:K330 K332:K335 K337:K340 K342:K345 K347:K350 K352:K355 K357:K360 K362:K365 K367:K370 K372:K375 K377:K380 K382:K385 K387:K390 K392:K395 K397:K400 K402:K405 K407:K410 K412:K415 K417:K420 K422:K425 K427:K430 K432:K435 K437:K440 K442:K445 K447:K450">
    <cfRule type="cellIs" dxfId="76" priority="51" operator="equal">
      <formula>0</formula>
    </cfRule>
  </conditionalFormatting>
  <conditionalFormatting sqref="K317:K320">
    <cfRule type="cellIs" dxfId="75" priority="56" operator="equal">
      <formula>0</formula>
    </cfRule>
  </conditionalFormatting>
  <conditionalFormatting sqref="K332:K335">
    <cfRule type="cellIs" dxfId="74" priority="65" operator="equal">
      <formula>0</formula>
    </cfRule>
  </conditionalFormatting>
  <conditionalFormatting sqref="K347:K350 K352:K355 K357:K360 K362:K365 K367:K370 K372:K375 K377:K380 K382:K385 K387:K390 K392:K395 K397:K400 K402:K405 K407:K410 K412:K415 K417:K420 K422:K425 K427:K430 K432:K435 K437:K440 K442:K445 K447:K450">
    <cfRule type="cellIs" dxfId="73" priority="70" operator="equal">
      <formula>0</formula>
    </cfRule>
  </conditionalFormatting>
  <conditionalFormatting sqref="K362:K365">
    <cfRule type="cellIs" dxfId="72" priority="77" operator="equal">
      <formula>0</formula>
    </cfRule>
  </conditionalFormatting>
  <conditionalFormatting sqref="K377:K380 K382:K385 K387:K390 K392:K395 K397:K400 K402:K405 K407:K410 K412:K415 K417:K420 K422:K425 K427:K430 K432:K435 K437:K440 K442:K445 K447:K450">
    <cfRule type="cellIs" dxfId="71" priority="98" operator="equal">
      <formula>0</formula>
    </cfRule>
  </conditionalFormatting>
  <conditionalFormatting sqref="K392:K395 K397:K400 K402:K405 K407:K410 K412:K415 K417:K420 K422:K425 K427:K430 K432:K435 K437:K440 K442:K445 K447:K450">
    <cfRule type="cellIs" dxfId="70" priority="115" operator="equal">
      <formula>0</formula>
    </cfRule>
  </conditionalFormatting>
  <conditionalFormatting sqref="K412:K415 K417:K420 K422:K425 K427:K430 K432:K435 K437:K440 K442:K445 K447:K450">
    <cfRule type="cellIs" dxfId="69" priority="128" operator="equal">
      <formula>0</formula>
    </cfRule>
  </conditionalFormatting>
  <conditionalFormatting sqref="K427:K430 K432:K435 K437:K440 K442:K445 K447:K450">
    <cfRule type="cellIs" dxfId="68" priority="141" operator="equal">
      <formula>0</formula>
    </cfRule>
  </conditionalFormatting>
  <conditionalFormatting sqref="K442:K445">
    <cfRule type="cellIs" dxfId="67" priority="154" operator="equal">
      <formula>0</formula>
    </cfRule>
  </conditionalFormatting>
  <conditionalFormatting sqref="K452:K455 K457:K460">
    <cfRule type="cellIs" dxfId="66" priority="167" operator="equal">
      <formula>0</formula>
    </cfRule>
  </conditionalFormatting>
  <conditionalFormatting sqref="K452:K455 K457:K460 K462:K465 K467:K470 K472:K475">
    <cfRule type="cellIs" dxfId="65" priority="180" operator="equal">
      <formula>0</formula>
    </cfRule>
  </conditionalFormatting>
  <conditionalFormatting sqref="K452:K455 K457:K460 K462:K465 K467:K470 K472:K475 K477:K480 K482:K485 K487:K490">
    <cfRule type="cellIs" dxfId="64" priority="189" operator="equal">
      <formula>0</formula>
    </cfRule>
  </conditionalFormatting>
  <conditionalFormatting sqref="K452:K455 K457:K460 K462:K465 K467:K470 K472:K475 K477:K480 K482:K485 K487:K490">
    <cfRule type="cellIs" dxfId="63" priority="194" operator="equal">
      <formula>0</formula>
    </cfRule>
  </conditionalFormatting>
  <conditionalFormatting sqref="K492:K495">
    <cfRule type="cellIs" dxfId="62" priority="199" operator="equal">
      <formula>0</formula>
    </cfRule>
  </conditionalFormatting>
  <conditionalFormatting sqref="K492:K495">
    <cfRule type="cellIs" dxfId="61" priority="200" operator="equal">
      <formula>0</formula>
    </cfRule>
  </conditionalFormatting>
  <conditionalFormatting sqref="K202:K205 K207:K210">
    <cfRule type="cellIs" dxfId="60" priority="218" operator="equal">
      <formula>0</formula>
    </cfRule>
  </conditionalFormatting>
  <conditionalFormatting sqref="K217:K220 K222:K225 K227:K230 K232:K235 K237:K240 K242:K245 K247:K250 K252:K255 K257:K260 K262:K265 K267:K270 K272:K275 K277:K280 K282:K285 K287:K290 K292:K295 K297:K300 K302:K305 K307:K310 K312:K315 K317:K320 K322:K325 K327:K330 K332:K335 K337:K340 K342:K345 K347:K350 K352:K355 K357:K360 K362:K365 K367:K370 K372:K375 K377:K380 K382:K385 K387:K390 K392:K395 K397:K400 K402:K405 K407:K410 K412:K415 K417:K420 K422:K425 K427:K430 K432:K435 K437:K440 K442:K445 K447:K450">
    <cfRule type="cellIs" dxfId="59" priority="219" operator="equal">
      <formula>0</formula>
    </cfRule>
  </conditionalFormatting>
  <conditionalFormatting sqref="K232:K235 K237:K240 K242:K245 K247:K250 K252:K255 K257:K260 K262:K265 K267:K270 K272:K275 K277:K280 K282:K285 K287:K290 K292:K295 K297:K300 K302:K305 K307:K310 K312:K315 K317:K320 K322:K325 K327:K330 K332:K335 K337:K340 K342:K345 K347:K350 K352:K355 K357:K360 K362:K365 K367:K370 K372:K375 K377:K380 K382:K385 K387:K390 K392:K395 K397:K400 K402:K405 K407:K410 K412:K415 K417:K420 K422:K425 K427:K430 K432:K435 K437:K440 K442:K445 K447:K450">
    <cfRule type="cellIs" dxfId="58" priority="220" operator="equal">
      <formula>0</formula>
    </cfRule>
  </conditionalFormatting>
  <conditionalFormatting sqref="K247:K250 K252:K255 K257:K260 K262:K265 K267:K270 K272:K275 K277:K280 K282:K285 K287:K290 K292:K295 K297:K300 K302:K305 K307:K310 K312:K315 K317:K320 K322:K325 K327:K330 K332:K335 K337:K340 K342:K345 K347:K350 K352:K355 K357:K360 K362:K365 K367:K370 K372:K375 K377:K380 K382:K385 K387:K390 K392:K395 K397:K400 K402:K405 K407:K410 K412:K415 K417:K420 K422:K425 K427:K430 K432:K435 K437:K440 K442:K445 K447:K450">
    <cfRule type="cellIs" dxfId="57" priority="221" operator="equal">
      <formula>0</formula>
    </cfRule>
  </conditionalFormatting>
  <conditionalFormatting sqref="K262:K265 K267:K270 K272:K275 K277:K280 K282:K285 K287:K290 K292:K295 K297:K300 K302:K305 K307:K310 K312:K315 K317:K320 K322:K325 K327:K330 K332:K335 K337:K340 K342:K345 K347:K350 K352:K355 K357:K360 K362:K365 K367:K370 K372:K375 K377:K380 K382:K385 K387:K390 K392:K395 K397:K400 K402:K405 K407:K410 K412:K415 K417:K420 K422:K425 K427:K430 K432:K435 K437:K440 K442:K445 K447:K450">
    <cfRule type="cellIs" dxfId="56" priority="222" operator="equal">
      <formula>0</formula>
    </cfRule>
  </conditionalFormatting>
  <conditionalFormatting sqref="K277:K280 K282:K285">
    <cfRule type="cellIs" dxfId="55" priority="223" operator="equal">
      <formula>0</formula>
    </cfRule>
  </conditionalFormatting>
  <conditionalFormatting sqref="K292:K295 K297:K300 K302:K305 K307:K310 K312:K315 K317:K320 K322:K325 K327:K330 K332:K335 K337:K340 K342:K345 K347:K350 K352:K355 K357:K360 K362:K365 K367:K370 K372:K375 K377:K380 K382:K385 K387:K390 K392:K395 K397:K400 K402:K405 K407:K410 K412:K415 K417:K420 K422:K425 K427:K430 K432:K435 K437:K440 K442:K445 K447:K450">
    <cfRule type="cellIs" dxfId="54" priority="224" operator="equal">
      <formula>0</formula>
    </cfRule>
  </conditionalFormatting>
  <conditionalFormatting sqref="K307:K310 K312:K315 K317:K320 K322:K325 K327:K330 K332:K335 K337:K340 K342:K345 K347:K350 K352:K355 K357:K360 K362:K365 K367:K370 K372:K375 K377:K380 K382:K385 K387:K390 K392:K395 K397:K400 K402:K405 K407:K410 K412:K415 K417:K420 K422:K425 K427:K430 K432:K435 K437:K440 K442:K445 K447:K450">
    <cfRule type="cellIs" dxfId="53" priority="225" operator="equal">
      <formula>0</formula>
    </cfRule>
  </conditionalFormatting>
  <conditionalFormatting sqref="K322:K325 K327:K330 K332:K335 K337:K340 K342:K345 K347:K350 K352:K355 K357:K360 K362:K365 K367:K370 K372:K375 K377:K380 K382:K385 K387:K390 K392:K395 K397:K400 K402:K405 K407:K410 K412:K415 K417:K420 K422:K425 K427:K430 K432:K435 K437:K440 K442:K445 K447:K450">
    <cfRule type="cellIs" dxfId="52" priority="226" operator="equal">
      <formula>0</formula>
    </cfRule>
  </conditionalFormatting>
  <conditionalFormatting sqref="K337:K340 K342:K345 K347:K350 K352:K355 K357:K360 K362:K365 K367:K370 K372:K375 K377:K380 K382:K385 K387:K390 K392:K395 K397:K400 K402:K405 K407:K410 K412:K415 K417:K420 K422:K425 K427:K430 K432:K435 K437:K440 K442:K445 K447:K450">
    <cfRule type="cellIs" dxfId="51" priority="227" operator="equal">
      <formula>0</formula>
    </cfRule>
  </conditionalFormatting>
  <conditionalFormatting sqref="K352:K355 K357:K360 K362:K365 K367:K370 K372:K375 K377:K380 K382:K385 K387:K390 K392:K395 K397:K400 K402:K405 K407:K410 K412:K415 K417:K420 K422:K425 K427:K430 K432:K435 K437:K440 K442:K445 K447:K450">
    <cfRule type="cellIs" dxfId="50" priority="228" operator="equal">
      <formula>0</formula>
    </cfRule>
  </conditionalFormatting>
  <conditionalFormatting sqref="K367:K370 K372:K375 K377:K380 K382:K385 K387:K390 K392:K395 K397:K400 K402:K405 K407:K410 K412:K415 K417:K420 K422:K425 K427:K430 K432:K435 K437:K440 K442:K445 K447:K450">
    <cfRule type="cellIs" dxfId="49" priority="229" operator="equal">
      <formula>0</formula>
    </cfRule>
  </conditionalFormatting>
  <conditionalFormatting sqref="K382:K385 K387:K390 K392:K395 K397:K400 K402:K405 K407:K410 K412:K415 K417:K420 K422:K425 K427:K430 K432:K435 K437:K440 K442:K445 K447:K450">
    <cfRule type="cellIs" dxfId="48" priority="230" operator="equal">
      <formula>0</formula>
    </cfRule>
  </conditionalFormatting>
  <conditionalFormatting sqref="K402:K405 K407:K410 K412:K415 K417:K420 K422:K425 K427:K430 K432:K435 K437:K440 K442:K445 K447:K450">
    <cfRule type="cellIs" dxfId="47" priority="231" operator="equal">
      <formula>0</formula>
    </cfRule>
  </conditionalFormatting>
  <conditionalFormatting sqref="K417:K420 K422:K425 K427:K430 K432:K435 K437:K440 K442:K445 K447:K450">
    <cfRule type="cellIs" dxfId="46" priority="232" operator="equal">
      <formula>0</formula>
    </cfRule>
  </conditionalFormatting>
  <conditionalFormatting sqref="K432:K435 K437:K440 K442:K445 K447:K450">
    <cfRule type="cellIs" dxfId="45" priority="233" operator="equal">
      <formula>0</formula>
    </cfRule>
  </conditionalFormatting>
  <conditionalFormatting sqref="K447:K450 K452:K455">
    <cfRule type="cellIs" dxfId="44" priority="234" operator="equal">
      <formula>0</formula>
    </cfRule>
  </conditionalFormatting>
  <conditionalFormatting sqref="K452:K455 K457:K460 K462:K465 K467:K470">
    <cfRule type="cellIs" dxfId="43" priority="235" operator="equal">
      <formula>0</formula>
    </cfRule>
  </conditionalFormatting>
  <conditionalFormatting sqref="K452:K455 K457:K460 K462:K465 K467:K470 K472:K475 K477:K480 K482:K485">
    <cfRule type="cellIs" dxfId="42" priority="236" operator="equal">
      <formula>0</formula>
    </cfRule>
  </conditionalFormatting>
  <conditionalFormatting sqref="K397:K400">
    <cfRule type="cellIs" dxfId="41" priority="244" operator="equal">
      <formula>0</formula>
    </cfRule>
  </conditionalFormatting>
  <printOptions horizontalCentered="1"/>
  <pageMargins left="0.39370078740157483" right="0.39370078740157483" top="0.39370078740157483" bottom="0.39370078740157483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500-000000000000}">
          <x14:formula1>
            <xm:f>'1_ATL_GSL'!$S$2:$S$3</xm:f>
          </x14:formula1>
          <xm:sqref>C6:C495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94CC1"/>
    <outlinePr summaryBelow="0" summaryRight="0"/>
  </sheetPr>
  <dimension ref="A1:AA999"/>
  <sheetViews>
    <sheetView showGridLines="0" zoomScale="116" zoomScaleNormal="60" workbookViewId="0">
      <pane ySplit="4" topLeftCell="A38" activePane="bottomLeft" state="frozen"/>
      <selection pane="bottomLeft" activeCell="E46" sqref="E46"/>
    </sheetView>
  </sheetViews>
  <sheetFormatPr baseColWidth="10" defaultColWidth="12.5" defaultRowHeight="15" customHeight="1" x14ac:dyDescent="0.15"/>
  <cols>
    <col min="1" max="1" width="2.83203125" customWidth="1"/>
    <col min="2" max="2" width="15.6640625" customWidth="1"/>
    <col min="3" max="3" width="8" customWidth="1"/>
    <col min="4" max="4" width="27.5" customWidth="1"/>
    <col min="5" max="5" width="34.6640625" customWidth="1"/>
    <col min="6" max="6" width="11.5" customWidth="1"/>
    <col min="7" max="7" width="15.6640625" customWidth="1"/>
    <col min="8" max="9" width="10.6640625" customWidth="1"/>
    <col min="10" max="15" width="20.6640625" customWidth="1"/>
    <col min="16" max="27" width="14.5" customWidth="1"/>
  </cols>
  <sheetData>
    <row r="1" spans="1:27" ht="9.75" customHeight="1" x14ac:dyDescent="0.15">
      <c r="A1" s="9"/>
      <c r="B1" s="56"/>
      <c r="C1" s="39"/>
      <c r="D1" s="57"/>
      <c r="E1" s="57"/>
      <c r="F1" s="9"/>
      <c r="G1" s="9"/>
      <c r="H1" s="58"/>
      <c r="I1" s="9"/>
      <c r="J1" s="58"/>
      <c r="K1" s="58"/>
      <c r="L1" s="58"/>
      <c r="M1" s="58"/>
      <c r="N1" s="58"/>
      <c r="O1" s="58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 x14ac:dyDescent="0.15">
      <c r="A2" s="9"/>
      <c r="B2" s="13" t="s">
        <v>135</v>
      </c>
      <c r="C2" s="39"/>
      <c r="D2" s="57"/>
      <c r="E2" s="57"/>
      <c r="F2" s="14"/>
      <c r="G2" s="9"/>
      <c r="H2" s="58"/>
      <c r="I2" s="9"/>
      <c r="J2" s="58"/>
      <c r="K2" s="58"/>
      <c r="L2" s="58"/>
      <c r="M2" s="58"/>
      <c r="N2" s="58"/>
      <c r="O2" s="58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9.75" customHeight="1" x14ac:dyDescent="0.15">
      <c r="A3" s="9"/>
      <c r="B3" s="56"/>
      <c r="C3" s="39"/>
      <c r="D3" s="57"/>
      <c r="E3" s="57"/>
      <c r="F3" s="9"/>
      <c r="G3" s="9"/>
      <c r="H3" s="58"/>
      <c r="I3" s="9"/>
      <c r="J3" s="58"/>
      <c r="K3" s="58"/>
      <c r="L3" s="58"/>
      <c r="M3" s="58"/>
      <c r="N3" s="58"/>
      <c r="O3" s="5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39.75" customHeight="1" x14ac:dyDescent="0.15">
      <c r="A4" s="9"/>
      <c r="B4" s="131"/>
      <c r="C4" s="132"/>
      <c r="D4" s="133" t="s">
        <v>1349</v>
      </c>
      <c r="E4" s="133"/>
      <c r="F4" s="134"/>
      <c r="G4" s="132"/>
      <c r="H4" s="135"/>
      <c r="I4" s="132"/>
      <c r="J4" s="135"/>
      <c r="K4" s="135"/>
      <c r="L4" s="136"/>
      <c r="M4" s="207" t="s">
        <v>139</v>
      </c>
      <c r="N4" s="203"/>
      <c r="O4" s="204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60.75" customHeight="1" x14ac:dyDescent="0.15">
      <c r="A5" s="9"/>
      <c r="B5" s="66" t="s">
        <v>105</v>
      </c>
      <c r="C5" s="67" t="s">
        <v>140</v>
      </c>
      <c r="D5" s="68" t="s">
        <v>1350</v>
      </c>
      <c r="E5" s="68"/>
      <c r="F5" s="67" t="s">
        <v>142</v>
      </c>
      <c r="G5" s="69" t="s">
        <v>1351</v>
      </c>
      <c r="H5" s="70" t="s">
        <v>144</v>
      </c>
      <c r="I5" s="71" t="s">
        <v>145</v>
      </c>
      <c r="J5" s="71" t="s">
        <v>1352</v>
      </c>
      <c r="K5" s="69" t="s">
        <v>146</v>
      </c>
      <c r="L5" s="69" t="s">
        <v>147</v>
      </c>
      <c r="M5" s="72" t="s">
        <v>657</v>
      </c>
      <c r="N5" s="72" t="s">
        <v>148</v>
      </c>
      <c r="O5" s="72" t="s">
        <v>658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24.75" customHeight="1" x14ac:dyDescent="0.15">
      <c r="A6" s="9"/>
      <c r="B6" s="73" t="s">
        <v>1353</v>
      </c>
      <c r="C6" s="155" t="s">
        <v>137</v>
      </c>
      <c r="D6" s="103" t="s">
        <v>1354</v>
      </c>
      <c r="E6" s="103" t="s">
        <v>1355</v>
      </c>
      <c r="F6" s="152">
        <v>1</v>
      </c>
      <c r="G6" s="156"/>
      <c r="H6" s="157"/>
      <c r="I6" s="73" t="s">
        <v>108</v>
      </c>
      <c r="J6" s="79">
        <f t="shared" ref="J6:J16" si="0">SUM(F6*H6)</f>
        <v>0</v>
      </c>
      <c r="K6" s="79">
        <f t="shared" ref="K6:K16" si="1">IF(C6="YES / SI",J6,0)</f>
        <v>0</v>
      </c>
      <c r="L6" s="150"/>
      <c r="M6" s="153"/>
      <c r="N6" s="80">
        <f t="shared" ref="N6:N16" si="2">M6-K6</f>
        <v>0</v>
      </c>
      <c r="O6" s="81" t="str">
        <f t="shared" ref="O6:O16" si="3">IF(K6=0,"-",N6/K6)</f>
        <v>-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24.75" customHeight="1" x14ac:dyDescent="0.15">
      <c r="A7" s="9"/>
      <c r="B7" s="73" t="s">
        <v>1356</v>
      </c>
      <c r="C7" s="155" t="s">
        <v>137</v>
      </c>
      <c r="D7" s="103" t="s">
        <v>1357</v>
      </c>
      <c r="E7" s="103" t="s">
        <v>1357</v>
      </c>
      <c r="F7" s="152">
        <v>1</v>
      </c>
      <c r="G7" s="156"/>
      <c r="H7" s="157"/>
      <c r="I7" s="73" t="s">
        <v>108</v>
      </c>
      <c r="J7" s="79">
        <f t="shared" si="0"/>
        <v>0</v>
      </c>
      <c r="K7" s="79">
        <f t="shared" si="1"/>
        <v>0</v>
      </c>
      <c r="L7" s="150"/>
      <c r="M7" s="153">
        <v>0</v>
      </c>
      <c r="N7" s="80">
        <f t="shared" si="2"/>
        <v>0</v>
      </c>
      <c r="O7" s="81" t="str">
        <f t="shared" si="3"/>
        <v>-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24.75" customHeight="1" x14ac:dyDescent="0.15">
      <c r="A8" s="9"/>
      <c r="B8" s="73" t="s">
        <v>1358</v>
      </c>
      <c r="C8" s="155" t="s">
        <v>137</v>
      </c>
      <c r="D8" s="100" t="s">
        <v>1359</v>
      </c>
      <c r="E8" s="100" t="s">
        <v>1360</v>
      </c>
      <c r="F8" s="152">
        <v>1</v>
      </c>
      <c r="G8" s="156"/>
      <c r="H8" s="157"/>
      <c r="I8" s="73" t="s">
        <v>108</v>
      </c>
      <c r="J8" s="79">
        <f t="shared" si="0"/>
        <v>0</v>
      </c>
      <c r="K8" s="79">
        <f t="shared" si="1"/>
        <v>0</v>
      </c>
      <c r="L8" s="150"/>
      <c r="M8" s="153">
        <v>0</v>
      </c>
      <c r="N8" s="80">
        <f t="shared" si="2"/>
        <v>0</v>
      </c>
      <c r="O8" s="81" t="str">
        <f t="shared" si="3"/>
        <v>-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24.75" customHeight="1" x14ac:dyDescent="0.15">
      <c r="A9" s="9"/>
      <c r="B9" s="73" t="s">
        <v>1361</v>
      </c>
      <c r="C9" s="155" t="s">
        <v>137</v>
      </c>
      <c r="D9" s="100" t="s">
        <v>1362</v>
      </c>
      <c r="E9" s="100" t="s">
        <v>1363</v>
      </c>
      <c r="F9" s="152">
        <v>1</v>
      </c>
      <c r="G9" s="156"/>
      <c r="H9" s="157"/>
      <c r="I9" s="73" t="s">
        <v>108</v>
      </c>
      <c r="J9" s="79">
        <f t="shared" si="0"/>
        <v>0</v>
      </c>
      <c r="K9" s="79">
        <f t="shared" si="1"/>
        <v>0</v>
      </c>
      <c r="L9" s="150"/>
      <c r="M9" s="153">
        <v>0</v>
      </c>
      <c r="N9" s="80">
        <f t="shared" si="2"/>
        <v>0</v>
      </c>
      <c r="O9" s="81" t="str">
        <f t="shared" si="3"/>
        <v>-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24.75" customHeight="1" x14ac:dyDescent="0.15">
      <c r="A10" s="9"/>
      <c r="B10" s="73" t="s">
        <v>1364</v>
      </c>
      <c r="C10" s="155" t="s">
        <v>137</v>
      </c>
      <c r="D10" s="100" t="s">
        <v>1365</v>
      </c>
      <c r="E10" s="100" t="s">
        <v>1366</v>
      </c>
      <c r="F10" s="152">
        <v>1</v>
      </c>
      <c r="G10" s="156"/>
      <c r="H10" s="157"/>
      <c r="I10" s="73" t="s">
        <v>108</v>
      </c>
      <c r="J10" s="79">
        <f t="shared" si="0"/>
        <v>0</v>
      </c>
      <c r="K10" s="79">
        <f t="shared" si="1"/>
        <v>0</v>
      </c>
      <c r="L10" s="150"/>
      <c r="M10" s="153">
        <v>0</v>
      </c>
      <c r="N10" s="80">
        <f t="shared" si="2"/>
        <v>0</v>
      </c>
      <c r="O10" s="81" t="str">
        <f t="shared" si="3"/>
        <v>-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24.75" customHeight="1" x14ac:dyDescent="0.15">
      <c r="A11" s="9"/>
      <c r="B11" s="73" t="s">
        <v>1367</v>
      </c>
      <c r="C11" s="155" t="s">
        <v>137</v>
      </c>
      <c r="D11" s="100" t="s">
        <v>1368</v>
      </c>
      <c r="E11" s="100" t="s">
        <v>1369</v>
      </c>
      <c r="F11" s="152">
        <v>1</v>
      </c>
      <c r="G11" s="156"/>
      <c r="H11" s="157"/>
      <c r="I11" s="73" t="s">
        <v>108</v>
      </c>
      <c r="J11" s="79">
        <f t="shared" si="0"/>
        <v>0</v>
      </c>
      <c r="K11" s="79">
        <f t="shared" si="1"/>
        <v>0</v>
      </c>
      <c r="L11" s="150"/>
      <c r="M11" s="153">
        <v>0</v>
      </c>
      <c r="N11" s="80">
        <f t="shared" si="2"/>
        <v>0</v>
      </c>
      <c r="O11" s="81" t="str">
        <f t="shared" si="3"/>
        <v>-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24.75" customHeight="1" x14ac:dyDescent="0.15">
      <c r="A12" s="9"/>
      <c r="B12" s="73" t="s">
        <v>1370</v>
      </c>
      <c r="C12" s="155" t="s">
        <v>137</v>
      </c>
      <c r="D12" s="100" t="s">
        <v>1371</v>
      </c>
      <c r="E12" s="100" t="s">
        <v>1372</v>
      </c>
      <c r="F12" s="152">
        <v>1</v>
      </c>
      <c r="G12" s="156"/>
      <c r="H12" s="157"/>
      <c r="I12" s="73" t="s">
        <v>108</v>
      </c>
      <c r="J12" s="79">
        <f t="shared" si="0"/>
        <v>0</v>
      </c>
      <c r="K12" s="79">
        <f t="shared" si="1"/>
        <v>0</v>
      </c>
      <c r="L12" s="150"/>
      <c r="M12" s="153">
        <v>0</v>
      </c>
      <c r="N12" s="80">
        <f t="shared" si="2"/>
        <v>0</v>
      </c>
      <c r="O12" s="81" t="str">
        <f t="shared" si="3"/>
        <v>-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24.75" customHeight="1" x14ac:dyDescent="0.15">
      <c r="A13" s="9"/>
      <c r="B13" s="73" t="s">
        <v>1373</v>
      </c>
      <c r="C13" s="155" t="s">
        <v>137</v>
      </c>
      <c r="D13" s="100" t="s">
        <v>342</v>
      </c>
      <c r="E13" s="100" t="s">
        <v>1374</v>
      </c>
      <c r="F13" s="152">
        <v>1</v>
      </c>
      <c r="G13" s="156"/>
      <c r="H13" s="157"/>
      <c r="I13" s="73" t="s">
        <v>108</v>
      </c>
      <c r="J13" s="79">
        <f t="shared" si="0"/>
        <v>0</v>
      </c>
      <c r="K13" s="79">
        <f t="shared" si="1"/>
        <v>0</v>
      </c>
      <c r="L13" s="150"/>
      <c r="M13" s="153">
        <v>0</v>
      </c>
      <c r="N13" s="80">
        <f t="shared" si="2"/>
        <v>0</v>
      </c>
      <c r="O13" s="81" t="str">
        <f t="shared" si="3"/>
        <v>-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24.75" customHeight="1" x14ac:dyDescent="0.15">
      <c r="A14" s="9"/>
      <c r="B14" s="73" t="s">
        <v>1375</v>
      </c>
      <c r="C14" s="155" t="s">
        <v>137</v>
      </c>
      <c r="D14" s="100" t="s">
        <v>1376</v>
      </c>
      <c r="E14" s="100" t="s">
        <v>1377</v>
      </c>
      <c r="F14" s="152">
        <v>1</v>
      </c>
      <c r="G14" s="156"/>
      <c r="H14" s="157"/>
      <c r="I14" s="73" t="s">
        <v>108</v>
      </c>
      <c r="J14" s="79">
        <f t="shared" si="0"/>
        <v>0</v>
      </c>
      <c r="K14" s="79">
        <f t="shared" si="1"/>
        <v>0</v>
      </c>
      <c r="L14" s="150"/>
      <c r="M14" s="153">
        <v>0</v>
      </c>
      <c r="N14" s="80">
        <f t="shared" si="2"/>
        <v>0</v>
      </c>
      <c r="O14" s="81" t="str">
        <f t="shared" si="3"/>
        <v>-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24.75" customHeight="1" x14ac:dyDescent="0.15">
      <c r="A15" s="9"/>
      <c r="B15" s="73" t="s">
        <v>1378</v>
      </c>
      <c r="C15" s="155" t="s">
        <v>137</v>
      </c>
      <c r="D15" s="100" t="s">
        <v>1379</v>
      </c>
      <c r="E15" s="100" t="s">
        <v>1380</v>
      </c>
      <c r="F15" s="152">
        <v>1</v>
      </c>
      <c r="G15" s="156"/>
      <c r="H15" s="157"/>
      <c r="I15" s="73" t="s">
        <v>108</v>
      </c>
      <c r="J15" s="79">
        <f t="shared" si="0"/>
        <v>0</v>
      </c>
      <c r="K15" s="79">
        <f t="shared" si="1"/>
        <v>0</v>
      </c>
      <c r="L15" s="150"/>
      <c r="M15" s="153">
        <v>0</v>
      </c>
      <c r="N15" s="80">
        <f t="shared" si="2"/>
        <v>0</v>
      </c>
      <c r="O15" s="81" t="str">
        <f t="shared" si="3"/>
        <v>-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24.75" customHeight="1" x14ac:dyDescent="0.15">
      <c r="A16" s="9"/>
      <c r="B16" s="73" t="s">
        <v>1381</v>
      </c>
      <c r="C16" s="155" t="s">
        <v>137</v>
      </c>
      <c r="D16" s="100" t="s">
        <v>375</v>
      </c>
      <c r="E16" s="100" t="s">
        <v>1382</v>
      </c>
      <c r="F16" s="152">
        <v>1</v>
      </c>
      <c r="G16" s="156"/>
      <c r="H16" s="157"/>
      <c r="I16" s="73" t="s">
        <v>108</v>
      </c>
      <c r="J16" s="79">
        <f t="shared" si="0"/>
        <v>0</v>
      </c>
      <c r="K16" s="79">
        <f t="shared" si="1"/>
        <v>0</v>
      </c>
      <c r="L16" s="150"/>
      <c r="M16" s="153"/>
      <c r="N16" s="80">
        <f t="shared" si="2"/>
        <v>0</v>
      </c>
      <c r="O16" s="81" t="str">
        <f t="shared" si="3"/>
        <v>-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39.75" customHeight="1" x14ac:dyDescent="0.15">
      <c r="A17" s="9"/>
      <c r="B17" s="84" t="s">
        <v>105</v>
      </c>
      <c r="C17" s="137"/>
      <c r="D17" s="196" t="s">
        <v>1383</v>
      </c>
      <c r="E17" s="179"/>
      <c r="F17" s="179"/>
      <c r="G17" s="179"/>
      <c r="H17" s="179"/>
      <c r="I17" s="180"/>
      <c r="J17" s="85">
        <f t="shared" ref="J17:K17" si="4">SUM(J6:J16)</f>
        <v>0</v>
      </c>
      <c r="K17" s="85">
        <f t="shared" si="4"/>
        <v>0</v>
      </c>
      <c r="L17" s="48"/>
      <c r="M17" s="86">
        <f t="shared" ref="M17:N17" si="5">SUM(M6:M16)</f>
        <v>0</v>
      </c>
      <c r="N17" s="86">
        <f t="shared" si="5"/>
        <v>0</v>
      </c>
      <c r="O17" s="86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60.75" customHeight="1" x14ac:dyDescent="0.15">
      <c r="A18" s="9"/>
      <c r="B18" s="66" t="s">
        <v>109</v>
      </c>
      <c r="C18" s="67" t="s">
        <v>140</v>
      </c>
      <c r="D18" s="68" t="s">
        <v>1384</v>
      </c>
      <c r="E18" s="68"/>
      <c r="F18" s="67" t="s">
        <v>142</v>
      </c>
      <c r="G18" s="69" t="s">
        <v>143</v>
      </c>
      <c r="H18" s="70" t="s">
        <v>144</v>
      </c>
      <c r="I18" s="71" t="s">
        <v>145</v>
      </c>
      <c r="J18" s="71" t="s">
        <v>1352</v>
      </c>
      <c r="K18" s="69" t="s">
        <v>146</v>
      </c>
      <c r="L18" s="69" t="s">
        <v>147</v>
      </c>
      <c r="M18" s="72" t="s">
        <v>657</v>
      </c>
      <c r="N18" s="72" t="s">
        <v>148</v>
      </c>
      <c r="O18" s="72" t="s">
        <v>658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24.75" customHeight="1" x14ac:dyDescent="0.15">
      <c r="A19" s="9"/>
      <c r="B19" s="73" t="s">
        <v>1385</v>
      </c>
      <c r="C19" s="155" t="s">
        <v>137</v>
      </c>
      <c r="D19" s="103" t="s">
        <v>1386</v>
      </c>
      <c r="E19" s="103" t="s">
        <v>1387</v>
      </c>
      <c r="F19" s="149">
        <v>1</v>
      </c>
      <c r="G19" s="150"/>
      <c r="H19" s="151"/>
      <c r="I19" s="73" t="s">
        <v>108</v>
      </c>
      <c r="J19" s="79">
        <f t="shared" ref="J19:J27" si="6">SUM(F19*H19)</f>
        <v>0</v>
      </c>
      <c r="K19" s="79">
        <f t="shared" ref="K19:K27" si="7">IF(C19="YES / SI",J19,0)</f>
        <v>0</v>
      </c>
      <c r="L19" s="150"/>
      <c r="M19" s="153"/>
      <c r="N19" s="80">
        <f t="shared" ref="N19:N27" si="8">M19-K19</f>
        <v>0</v>
      </c>
      <c r="O19" s="81" t="str">
        <f t="shared" ref="O19:O27" si="9">IF(K19=0,"-",N19/K19)</f>
        <v>-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24.75" customHeight="1" x14ac:dyDescent="0.15">
      <c r="A20" s="9"/>
      <c r="B20" s="73" t="s">
        <v>1388</v>
      </c>
      <c r="C20" s="155" t="s">
        <v>137</v>
      </c>
      <c r="D20" s="100" t="s">
        <v>1389</v>
      </c>
      <c r="E20" s="100" t="s">
        <v>1390</v>
      </c>
      <c r="F20" s="152">
        <v>1</v>
      </c>
      <c r="G20" s="156"/>
      <c r="H20" s="157"/>
      <c r="I20" s="24" t="s">
        <v>108</v>
      </c>
      <c r="J20" s="79">
        <f t="shared" si="6"/>
        <v>0</v>
      </c>
      <c r="K20" s="79">
        <f t="shared" si="7"/>
        <v>0</v>
      </c>
      <c r="L20" s="150"/>
      <c r="M20" s="153">
        <v>0</v>
      </c>
      <c r="N20" s="80">
        <f t="shared" si="8"/>
        <v>0</v>
      </c>
      <c r="O20" s="81" t="str">
        <f t="shared" si="9"/>
        <v>-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24.75" customHeight="1" x14ac:dyDescent="0.15">
      <c r="A21" s="9"/>
      <c r="B21" s="73" t="s">
        <v>1391</v>
      </c>
      <c r="C21" s="155" t="s">
        <v>137</v>
      </c>
      <c r="D21" s="100" t="s">
        <v>1392</v>
      </c>
      <c r="E21" s="100" t="s">
        <v>1393</v>
      </c>
      <c r="F21" s="152">
        <v>1</v>
      </c>
      <c r="G21" s="156"/>
      <c r="H21" s="157"/>
      <c r="I21" s="24" t="s">
        <v>108</v>
      </c>
      <c r="J21" s="79">
        <f t="shared" si="6"/>
        <v>0</v>
      </c>
      <c r="K21" s="79">
        <f t="shared" si="7"/>
        <v>0</v>
      </c>
      <c r="L21" s="150"/>
      <c r="M21" s="153">
        <v>0</v>
      </c>
      <c r="N21" s="80">
        <f t="shared" si="8"/>
        <v>0</v>
      </c>
      <c r="O21" s="81" t="str">
        <f t="shared" si="9"/>
        <v>-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24.75" customHeight="1" x14ac:dyDescent="0.15">
      <c r="A22" s="9"/>
      <c r="B22" s="73" t="s">
        <v>1394</v>
      </c>
      <c r="C22" s="155" t="s">
        <v>137</v>
      </c>
      <c r="D22" s="100" t="s">
        <v>1395</v>
      </c>
      <c r="E22" s="100" t="s">
        <v>1396</v>
      </c>
      <c r="F22" s="152">
        <v>1</v>
      </c>
      <c r="G22" s="156"/>
      <c r="H22" s="157"/>
      <c r="I22" s="24" t="s">
        <v>108</v>
      </c>
      <c r="J22" s="79">
        <f t="shared" si="6"/>
        <v>0</v>
      </c>
      <c r="K22" s="79">
        <f t="shared" si="7"/>
        <v>0</v>
      </c>
      <c r="L22" s="150"/>
      <c r="M22" s="153">
        <v>0</v>
      </c>
      <c r="N22" s="80">
        <f t="shared" si="8"/>
        <v>0</v>
      </c>
      <c r="O22" s="81" t="str">
        <f t="shared" si="9"/>
        <v>-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24.75" customHeight="1" x14ac:dyDescent="0.15">
      <c r="A23" s="9"/>
      <c r="B23" s="73" t="s">
        <v>1397</v>
      </c>
      <c r="C23" s="155" t="s">
        <v>137</v>
      </c>
      <c r="D23" s="100" t="s">
        <v>1398</v>
      </c>
      <c r="E23" s="100" t="s">
        <v>1399</v>
      </c>
      <c r="F23" s="152">
        <v>1</v>
      </c>
      <c r="G23" s="156"/>
      <c r="H23" s="157"/>
      <c r="I23" s="24" t="s">
        <v>108</v>
      </c>
      <c r="J23" s="79">
        <f t="shared" si="6"/>
        <v>0</v>
      </c>
      <c r="K23" s="79">
        <f t="shared" si="7"/>
        <v>0</v>
      </c>
      <c r="L23" s="150"/>
      <c r="M23" s="153">
        <v>0</v>
      </c>
      <c r="N23" s="80">
        <f t="shared" si="8"/>
        <v>0</v>
      </c>
      <c r="O23" s="81" t="str">
        <f t="shared" si="9"/>
        <v>-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24.75" customHeight="1" x14ac:dyDescent="0.15">
      <c r="A24" s="9"/>
      <c r="B24" s="73" t="s">
        <v>1400</v>
      </c>
      <c r="C24" s="155" t="s">
        <v>137</v>
      </c>
      <c r="D24" s="100" t="s">
        <v>1401</v>
      </c>
      <c r="E24" s="100" t="s">
        <v>1402</v>
      </c>
      <c r="F24" s="152">
        <v>1</v>
      </c>
      <c r="G24" s="156"/>
      <c r="H24" s="157"/>
      <c r="I24" s="24" t="s">
        <v>108</v>
      </c>
      <c r="J24" s="79">
        <f t="shared" si="6"/>
        <v>0</v>
      </c>
      <c r="K24" s="79">
        <f t="shared" si="7"/>
        <v>0</v>
      </c>
      <c r="L24" s="150"/>
      <c r="M24" s="153">
        <v>0</v>
      </c>
      <c r="N24" s="80">
        <f t="shared" si="8"/>
        <v>0</v>
      </c>
      <c r="O24" s="81" t="str">
        <f t="shared" si="9"/>
        <v>-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24.75" customHeight="1" x14ac:dyDescent="0.15">
      <c r="A25" s="9"/>
      <c r="B25" s="73" t="s">
        <v>1403</v>
      </c>
      <c r="C25" s="155" t="s">
        <v>137</v>
      </c>
      <c r="D25" s="100" t="s">
        <v>1404</v>
      </c>
      <c r="E25" s="100" t="s">
        <v>1405</v>
      </c>
      <c r="F25" s="152">
        <v>1</v>
      </c>
      <c r="G25" s="156"/>
      <c r="H25" s="157"/>
      <c r="I25" s="24" t="s">
        <v>108</v>
      </c>
      <c r="J25" s="79">
        <f t="shared" si="6"/>
        <v>0</v>
      </c>
      <c r="K25" s="79">
        <f t="shared" si="7"/>
        <v>0</v>
      </c>
      <c r="L25" s="150"/>
      <c r="M25" s="153">
        <v>0</v>
      </c>
      <c r="N25" s="80">
        <f t="shared" si="8"/>
        <v>0</v>
      </c>
      <c r="O25" s="81" t="str">
        <f t="shared" si="9"/>
        <v>-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24.75" customHeight="1" x14ac:dyDescent="0.15">
      <c r="A26" s="9"/>
      <c r="B26" s="73" t="s">
        <v>1406</v>
      </c>
      <c r="C26" s="155" t="s">
        <v>137</v>
      </c>
      <c r="D26" s="100" t="s">
        <v>1407</v>
      </c>
      <c r="E26" s="100" t="s">
        <v>1408</v>
      </c>
      <c r="F26" s="152">
        <v>1</v>
      </c>
      <c r="G26" s="156"/>
      <c r="H26" s="157"/>
      <c r="I26" s="24" t="s">
        <v>108</v>
      </c>
      <c r="J26" s="79">
        <f t="shared" si="6"/>
        <v>0</v>
      </c>
      <c r="K26" s="79">
        <f t="shared" si="7"/>
        <v>0</v>
      </c>
      <c r="L26" s="150"/>
      <c r="M26" s="153">
        <v>0</v>
      </c>
      <c r="N26" s="80">
        <f t="shared" si="8"/>
        <v>0</v>
      </c>
      <c r="O26" s="81" t="str">
        <f t="shared" si="9"/>
        <v>-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24.75" customHeight="1" x14ac:dyDescent="0.15">
      <c r="A27" s="9"/>
      <c r="B27" s="73" t="s">
        <v>1409</v>
      </c>
      <c r="C27" s="155" t="s">
        <v>137</v>
      </c>
      <c r="D27" s="100" t="s">
        <v>1410</v>
      </c>
      <c r="E27" s="100" t="s">
        <v>1411</v>
      </c>
      <c r="F27" s="152">
        <v>1</v>
      </c>
      <c r="G27" s="156"/>
      <c r="H27" s="157"/>
      <c r="I27" s="24" t="s">
        <v>108</v>
      </c>
      <c r="J27" s="79">
        <f t="shared" si="6"/>
        <v>0</v>
      </c>
      <c r="K27" s="79">
        <f t="shared" si="7"/>
        <v>0</v>
      </c>
      <c r="L27" s="150"/>
      <c r="M27" s="153"/>
      <c r="N27" s="80">
        <f t="shared" si="8"/>
        <v>0</v>
      </c>
      <c r="O27" s="81" t="str">
        <f t="shared" si="9"/>
        <v>-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39.75" customHeight="1" x14ac:dyDescent="0.15">
      <c r="A28" s="9"/>
      <c r="B28" s="84" t="s">
        <v>109</v>
      </c>
      <c r="C28" s="137"/>
      <c r="D28" s="196" t="s">
        <v>1412</v>
      </c>
      <c r="E28" s="179"/>
      <c r="F28" s="179"/>
      <c r="G28" s="179"/>
      <c r="H28" s="179"/>
      <c r="I28" s="180"/>
      <c r="J28" s="85">
        <f t="shared" ref="J28:K28" si="10">SUM(J19:J27)</f>
        <v>0</v>
      </c>
      <c r="K28" s="85">
        <f t="shared" si="10"/>
        <v>0</v>
      </c>
      <c r="L28" s="48"/>
      <c r="M28" s="86">
        <f t="shared" ref="M28:N28" si="11">SUM(M19:M27)</f>
        <v>0</v>
      </c>
      <c r="N28" s="86">
        <f t="shared" si="11"/>
        <v>0</v>
      </c>
      <c r="O28" s="86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60.75" customHeight="1" x14ac:dyDescent="0.15">
      <c r="A29" s="9"/>
      <c r="B29" s="66" t="s">
        <v>112</v>
      </c>
      <c r="C29" s="67" t="s">
        <v>140</v>
      </c>
      <c r="D29" s="68" t="s">
        <v>1413</v>
      </c>
      <c r="E29" s="68"/>
      <c r="F29" s="67" t="s">
        <v>142</v>
      </c>
      <c r="G29" s="69" t="s">
        <v>143</v>
      </c>
      <c r="H29" s="70" t="s">
        <v>144</v>
      </c>
      <c r="I29" s="71" t="s">
        <v>145</v>
      </c>
      <c r="J29" s="71" t="s">
        <v>1352</v>
      </c>
      <c r="K29" s="69" t="s">
        <v>146</v>
      </c>
      <c r="L29" s="69" t="s">
        <v>147</v>
      </c>
      <c r="M29" s="72" t="s">
        <v>657</v>
      </c>
      <c r="N29" s="72" t="s">
        <v>148</v>
      </c>
      <c r="O29" s="72" t="s">
        <v>658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24.75" customHeight="1" x14ac:dyDescent="0.15">
      <c r="A30" s="9"/>
      <c r="B30" s="73" t="s">
        <v>1414</v>
      </c>
      <c r="C30" s="155" t="s">
        <v>137</v>
      </c>
      <c r="D30" s="103" t="s">
        <v>1415</v>
      </c>
      <c r="E30" s="103" t="s">
        <v>1416</v>
      </c>
      <c r="F30" s="149">
        <v>1</v>
      </c>
      <c r="G30" s="150"/>
      <c r="H30" s="151"/>
      <c r="I30" s="73" t="s">
        <v>108</v>
      </c>
      <c r="J30" s="79">
        <f t="shared" ref="J30:J34" si="12">SUM(F30*H30)</f>
        <v>0</v>
      </c>
      <c r="K30" s="79">
        <f t="shared" ref="K30:K34" si="13">IF(C30="YES / SI",J30,0)</f>
        <v>0</v>
      </c>
      <c r="L30" s="150"/>
      <c r="M30" s="153"/>
      <c r="N30" s="80">
        <f t="shared" ref="N30:N34" si="14">M30-K30</f>
        <v>0</v>
      </c>
      <c r="O30" s="81" t="str">
        <f t="shared" ref="O30:O34" si="15">IF(K30=0,"-",N30/K30)</f>
        <v>-</v>
      </c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24.75" customHeight="1" x14ac:dyDescent="0.15">
      <c r="A31" s="9"/>
      <c r="B31" s="73" t="s">
        <v>1417</v>
      </c>
      <c r="C31" s="155" t="s">
        <v>137</v>
      </c>
      <c r="D31" s="100" t="s">
        <v>1418</v>
      </c>
      <c r="E31" s="100" t="s">
        <v>1418</v>
      </c>
      <c r="F31" s="152">
        <v>1</v>
      </c>
      <c r="G31" s="156"/>
      <c r="H31" s="157"/>
      <c r="I31" s="24" t="s">
        <v>108</v>
      </c>
      <c r="J31" s="79">
        <f t="shared" si="12"/>
        <v>0</v>
      </c>
      <c r="K31" s="79">
        <f t="shared" si="13"/>
        <v>0</v>
      </c>
      <c r="L31" s="150"/>
      <c r="M31" s="153">
        <v>0</v>
      </c>
      <c r="N31" s="80">
        <f t="shared" si="14"/>
        <v>0</v>
      </c>
      <c r="O31" s="81" t="str">
        <f t="shared" si="15"/>
        <v>-</v>
      </c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24.75" customHeight="1" x14ac:dyDescent="0.15">
      <c r="A32" s="9"/>
      <c r="B32" s="73" t="s">
        <v>1419</v>
      </c>
      <c r="C32" s="155" t="s">
        <v>137</v>
      </c>
      <c r="D32" s="100" t="s">
        <v>1420</v>
      </c>
      <c r="E32" s="100" t="s">
        <v>1420</v>
      </c>
      <c r="F32" s="152">
        <v>1</v>
      </c>
      <c r="G32" s="156"/>
      <c r="H32" s="157"/>
      <c r="I32" s="24" t="s">
        <v>108</v>
      </c>
      <c r="J32" s="79">
        <f t="shared" si="12"/>
        <v>0</v>
      </c>
      <c r="K32" s="79">
        <f t="shared" si="13"/>
        <v>0</v>
      </c>
      <c r="L32" s="150"/>
      <c r="M32" s="153">
        <v>0</v>
      </c>
      <c r="N32" s="80">
        <f t="shared" si="14"/>
        <v>0</v>
      </c>
      <c r="O32" s="81" t="str">
        <f t="shared" si="15"/>
        <v>-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24.75" customHeight="1" x14ac:dyDescent="0.15">
      <c r="A33" s="9"/>
      <c r="B33" s="73" t="s">
        <v>1421</v>
      </c>
      <c r="C33" s="155" t="s">
        <v>137</v>
      </c>
      <c r="D33" s="100" t="s">
        <v>1422</v>
      </c>
      <c r="E33" s="100" t="s">
        <v>1423</v>
      </c>
      <c r="F33" s="152">
        <v>1</v>
      </c>
      <c r="G33" s="156"/>
      <c r="H33" s="157"/>
      <c r="I33" s="24" t="s">
        <v>108</v>
      </c>
      <c r="J33" s="79">
        <f t="shared" si="12"/>
        <v>0</v>
      </c>
      <c r="K33" s="79">
        <f t="shared" si="13"/>
        <v>0</v>
      </c>
      <c r="L33" s="150"/>
      <c r="M33" s="153">
        <v>0</v>
      </c>
      <c r="N33" s="80">
        <f t="shared" si="14"/>
        <v>0</v>
      </c>
      <c r="O33" s="81" t="str">
        <f t="shared" si="15"/>
        <v>-</v>
      </c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24.75" customHeight="1" x14ac:dyDescent="0.15">
      <c r="A34" s="9"/>
      <c r="B34" s="73" t="s">
        <v>1424</v>
      </c>
      <c r="C34" s="155" t="s">
        <v>137</v>
      </c>
      <c r="D34" s="100" t="s">
        <v>375</v>
      </c>
      <c r="E34" s="100" t="s">
        <v>1344</v>
      </c>
      <c r="F34" s="152">
        <v>1</v>
      </c>
      <c r="G34" s="156"/>
      <c r="H34" s="157"/>
      <c r="I34" s="24" t="s">
        <v>108</v>
      </c>
      <c r="J34" s="79">
        <f t="shared" si="12"/>
        <v>0</v>
      </c>
      <c r="K34" s="79">
        <f t="shared" si="13"/>
        <v>0</v>
      </c>
      <c r="L34" s="150"/>
      <c r="M34" s="153"/>
      <c r="N34" s="80">
        <f t="shared" si="14"/>
        <v>0</v>
      </c>
      <c r="O34" s="81" t="str">
        <f t="shared" si="15"/>
        <v>-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39.75" customHeight="1" x14ac:dyDescent="0.15">
      <c r="A35" s="9"/>
      <c r="B35" s="84" t="s">
        <v>112</v>
      </c>
      <c r="C35" s="137"/>
      <c r="D35" s="196" t="s">
        <v>1425</v>
      </c>
      <c r="E35" s="179"/>
      <c r="F35" s="179"/>
      <c r="G35" s="179"/>
      <c r="H35" s="179"/>
      <c r="I35" s="180"/>
      <c r="J35" s="85">
        <f t="shared" ref="J35:K35" si="16">SUM(J30:J34)</f>
        <v>0</v>
      </c>
      <c r="K35" s="85">
        <f t="shared" si="16"/>
        <v>0</v>
      </c>
      <c r="L35" s="48"/>
      <c r="M35" s="86">
        <f t="shared" ref="M35:N35" si="17">SUM(M30:M34)</f>
        <v>0</v>
      </c>
      <c r="N35" s="86">
        <f t="shared" si="17"/>
        <v>0</v>
      </c>
      <c r="O35" s="86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60.75" customHeight="1" x14ac:dyDescent="0.15">
      <c r="A36" s="9"/>
      <c r="B36" s="66" t="s">
        <v>115</v>
      </c>
      <c r="C36" s="67" t="s">
        <v>140</v>
      </c>
      <c r="D36" s="68" t="s">
        <v>1426</v>
      </c>
      <c r="E36" s="68"/>
      <c r="F36" s="67" t="s">
        <v>142</v>
      </c>
      <c r="G36" s="69" t="s">
        <v>143</v>
      </c>
      <c r="H36" s="70" t="s">
        <v>144</v>
      </c>
      <c r="I36" s="71" t="s">
        <v>145</v>
      </c>
      <c r="J36" s="71" t="s">
        <v>1352</v>
      </c>
      <c r="K36" s="69" t="s">
        <v>146</v>
      </c>
      <c r="L36" s="69" t="s">
        <v>147</v>
      </c>
      <c r="M36" s="72" t="s">
        <v>657</v>
      </c>
      <c r="N36" s="72" t="s">
        <v>148</v>
      </c>
      <c r="O36" s="72" t="s">
        <v>658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24.75" customHeight="1" x14ac:dyDescent="0.15">
      <c r="A37" s="9"/>
      <c r="B37" s="73" t="s">
        <v>1427</v>
      </c>
      <c r="C37" s="155" t="s">
        <v>137</v>
      </c>
      <c r="D37" s="103" t="s">
        <v>1428</v>
      </c>
      <c r="E37" s="103" t="s">
        <v>1429</v>
      </c>
      <c r="F37" s="152">
        <v>1</v>
      </c>
      <c r="G37" s="156"/>
      <c r="H37" s="157"/>
      <c r="I37" s="73" t="s">
        <v>108</v>
      </c>
      <c r="J37" s="79">
        <f t="shared" ref="J37:J41" si="18">SUM(F37*H37)</f>
        <v>0</v>
      </c>
      <c r="K37" s="79">
        <f t="shared" ref="K37:K41" si="19">IF(C37="YES / SI",J37,0)</f>
        <v>0</v>
      </c>
      <c r="L37" s="150"/>
      <c r="M37" s="153"/>
      <c r="N37" s="80">
        <f t="shared" ref="N37:N41" si="20">M37-K37</f>
        <v>0</v>
      </c>
      <c r="O37" s="81" t="str">
        <f t="shared" ref="O37:O41" si="21">IF(K37=0,"-",N37/K37)</f>
        <v>-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24.75" customHeight="1" x14ac:dyDescent="0.15">
      <c r="A38" s="9"/>
      <c r="B38" s="73" t="s">
        <v>1430</v>
      </c>
      <c r="C38" s="155" t="s">
        <v>137</v>
      </c>
      <c r="D38" s="100" t="s">
        <v>1431</v>
      </c>
      <c r="E38" s="100" t="s">
        <v>1432</v>
      </c>
      <c r="F38" s="152">
        <v>1</v>
      </c>
      <c r="G38" s="156"/>
      <c r="H38" s="157"/>
      <c r="I38" s="24" t="s">
        <v>108</v>
      </c>
      <c r="J38" s="79">
        <f t="shared" si="18"/>
        <v>0</v>
      </c>
      <c r="K38" s="79">
        <f t="shared" si="19"/>
        <v>0</v>
      </c>
      <c r="L38" s="150"/>
      <c r="M38" s="153">
        <v>0</v>
      </c>
      <c r="N38" s="80">
        <f t="shared" si="20"/>
        <v>0</v>
      </c>
      <c r="O38" s="81" t="str">
        <f t="shared" si="21"/>
        <v>-</v>
      </c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24.75" customHeight="1" x14ac:dyDescent="0.15">
      <c r="A39" s="9"/>
      <c r="B39" s="73" t="s">
        <v>1433</v>
      </c>
      <c r="C39" s="155" t="s">
        <v>137</v>
      </c>
      <c r="D39" s="100" t="s">
        <v>1434</v>
      </c>
      <c r="E39" s="100" t="s">
        <v>1435</v>
      </c>
      <c r="F39" s="152">
        <v>1</v>
      </c>
      <c r="G39" s="156"/>
      <c r="H39" s="157"/>
      <c r="I39" s="24" t="s">
        <v>108</v>
      </c>
      <c r="J39" s="79">
        <f t="shared" si="18"/>
        <v>0</v>
      </c>
      <c r="K39" s="79">
        <f t="shared" si="19"/>
        <v>0</v>
      </c>
      <c r="L39" s="150"/>
      <c r="M39" s="153">
        <v>0</v>
      </c>
      <c r="N39" s="80">
        <f t="shared" si="20"/>
        <v>0</v>
      </c>
      <c r="O39" s="81" t="str">
        <f t="shared" si="21"/>
        <v>-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24.75" customHeight="1" x14ac:dyDescent="0.15">
      <c r="A40" s="9"/>
      <c r="B40" s="73" t="s">
        <v>1436</v>
      </c>
      <c r="C40" s="155" t="s">
        <v>137</v>
      </c>
      <c r="D40" s="100" t="s">
        <v>1437</v>
      </c>
      <c r="E40" s="100" t="s">
        <v>1438</v>
      </c>
      <c r="F40" s="152">
        <v>1</v>
      </c>
      <c r="G40" s="156"/>
      <c r="H40" s="157"/>
      <c r="I40" s="24" t="s">
        <v>108</v>
      </c>
      <c r="J40" s="79">
        <f t="shared" si="18"/>
        <v>0</v>
      </c>
      <c r="K40" s="79">
        <f t="shared" si="19"/>
        <v>0</v>
      </c>
      <c r="L40" s="150"/>
      <c r="M40" s="153">
        <v>0</v>
      </c>
      <c r="N40" s="80">
        <f t="shared" si="20"/>
        <v>0</v>
      </c>
      <c r="O40" s="81" t="str">
        <f t="shared" si="21"/>
        <v>-</v>
      </c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24.75" customHeight="1" x14ac:dyDescent="0.15">
      <c r="A41" s="9"/>
      <c r="B41" s="73" t="s">
        <v>1439</v>
      </c>
      <c r="C41" s="155" t="s">
        <v>137</v>
      </c>
      <c r="D41" s="100" t="s">
        <v>375</v>
      </c>
      <c r="E41" s="100" t="s">
        <v>1344</v>
      </c>
      <c r="F41" s="152">
        <v>1</v>
      </c>
      <c r="G41" s="156"/>
      <c r="H41" s="157"/>
      <c r="I41" s="24" t="s">
        <v>108</v>
      </c>
      <c r="J41" s="79">
        <f t="shared" si="18"/>
        <v>0</v>
      </c>
      <c r="K41" s="79">
        <f t="shared" si="19"/>
        <v>0</v>
      </c>
      <c r="L41" s="150"/>
      <c r="M41" s="153"/>
      <c r="N41" s="80">
        <f t="shared" si="20"/>
        <v>0</v>
      </c>
      <c r="O41" s="81" t="str">
        <f t="shared" si="21"/>
        <v>-</v>
      </c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39.75" customHeight="1" x14ac:dyDescent="0.15">
      <c r="A42" s="9"/>
      <c r="B42" s="84" t="s">
        <v>115</v>
      </c>
      <c r="C42" s="137"/>
      <c r="D42" s="196" t="s">
        <v>1440</v>
      </c>
      <c r="E42" s="179"/>
      <c r="F42" s="179"/>
      <c r="G42" s="179"/>
      <c r="H42" s="179"/>
      <c r="I42" s="180"/>
      <c r="J42" s="85">
        <f t="shared" ref="J42:K42" si="22">SUM(J37:J41)</f>
        <v>0</v>
      </c>
      <c r="K42" s="85">
        <f t="shared" si="22"/>
        <v>0</v>
      </c>
      <c r="L42" s="48"/>
      <c r="M42" s="86">
        <f t="shared" ref="M42:N42" si="23">SUM(M37:M41)</f>
        <v>0</v>
      </c>
      <c r="N42" s="86">
        <f t="shared" si="23"/>
        <v>0</v>
      </c>
      <c r="O42" s="86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60.75" customHeight="1" x14ac:dyDescent="0.15">
      <c r="A43" s="9"/>
      <c r="B43" s="66" t="s">
        <v>118</v>
      </c>
      <c r="C43" s="67" t="s">
        <v>140</v>
      </c>
      <c r="D43" s="68" t="s">
        <v>1441</v>
      </c>
      <c r="E43" s="68"/>
      <c r="F43" s="67" t="s">
        <v>142</v>
      </c>
      <c r="G43" s="69" t="s">
        <v>143</v>
      </c>
      <c r="H43" s="70" t="s">
        <v>144</v>
      </c>
      <c r="I43" s="71" t="s">
        <v>145</v>
      </c>
      <c r="J43" s="71" t="s">
        <v>1352</v>
      </c>
      <c r="K43" s="69" t="s">
        <v>146</v>
      </c>
      <c r="L43" s="69" t="s">
        <v>147</v>
      </c>
      <c r="M43" s="72" t="s">
        <v>657</v>
      </c>
      <c r="N43" s="72" t="s">
        <v>148</v>
      </c>
      <c r="O43" s="72" t="s">
        <v>658</v>
      </c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24.75" customHeight="1" x14ac:dyDescent="0.15">
      <c r="A44" s="9"/>
      <c r="B44" s="73" t="s">
        <v>1442</v>
      </c>
      <c r="C44" s="155" t="s">
        <v>137</v>
      </c>
      <c r="D44" s="103" t="s">
        <v>1443</v>
      </c>
      <c r="E44" s="103" t="s">
        <v>1444</v>
      </c>
      <c r="F44" s="149">
        <v>1</v>
      </c>
      <c r="G44" s="150"/>
      <c r="H44" s="157"/>
      <c r="I44" s="73" t="s">
        <v>108</v>
      </c>
      <c r="J44" s="114">
        <f t="shared" ref="J44:J53" si="24">SUM(F44*H44)</f>
        <v>0</v>
      </c>
      <c r="K44" s="79">
        <f t="shared" ref="K44:K53" si="25">IF(C44="YES / SI",J44,0)</f>
        <v>0</v>
      </c>
      <c r="L44" s="150"/>
      <c r="M44" s="153"/>
      <c r="N44" s="80">
        <f t="shared" ref="N44:N53" si="26">M44-K44</f>
        <v>0</v>
      </c>
      <c r="O44" s="81" t="str">
        <f t="shared" ref="O44:O53" si="27">IF(K44=0,"-",N44/K44)</f>
        <v>-</v>
      </c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24.75" customHeight="1" x14ac:dyDescent="0.15">
      <c r="A45" s="9"/>
      <c r="B45" s="73" t="s">
        <v>1445</v>
      </c>
      <c r="C45" s="155" t="s">
        <v>137</v>
      </c>
      <c r="D45" s="103" t="s">
        <v>1446</v>
      </c>
      <c r="E45" s="103" t="s">
        <v>1447</v>
      </c>
      <c r="F45" s="149">
        <v>1</v>
      </c>
      <c r="G45" s="150"/>
      <c r="H45" s="157"/>
      <c r="I45" s="73" t="s">
        <v>108</v>
      </c>
      <c r="J45" s="114">
        <f t="shared" si="24"/>
        <v>0</v>
      </c>
      <c r="K45" s="79">
        <f t="shared" si="25"/>
        <v>0</v>
      </c>
      <c r="L45" s="150"/>
      <c r="M45" s="153">
        <v>0</v>
      </c>
      <c r="N45" s="80">
        <f t="shared" si="26"/>
        <v>0</v>
      </c>
      <c r="O45" s="81" t="str">
        <f t="shared" si="27"/>
        <v>-</v>
      </c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24.75" customHeight="1" x14ac:dyDescent="0.15">
      <c r="A46" s="9"/>
      <c r="B46" s="73" t="s">
        <v>1448</v>
      </c>
      <c r="C46" s="155" t="s">
        <v>137</v>
      </c>
      <c r="D46" s="103" t="s">
        <v>1449</v>
      </c>
      <c r="E46" s="103" t="s">
        <v>1450</v>
      </c>
      <c r="F46" s="149">
        <v>1</v>
      </c>
      <c r="G46" s="150"/>
      <c r="H46" s="157"/>
      <c r="I46" s="73" t="s">
        <v>108</v>
      </c>
      <c r="J46" s="114">
        <f t="shared" si="24"/>
        <v>0</v>
      </c>
      <c r="K46" s="79">
        <f t="shared" si="25"/>
        <v>0</v>
      </c>
      <c r="L46" s="150"/>
      <c r="M46" s="153">
        <v>0</v>
      </c>
      <c r="N46" s="80">
        <f t="shared" si="26"/>
        <v>0</v>
      </c>
      <c r="O46" s="81" t="str">
        <f t="shared" si="27"/>
        <v>-</v>
      </c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24.75" customHeight="1" x14ac:dyDescent="0.15">
      <c r="A47" s="9"/>
      <c r="B47" s="73" t="s">
        <v>1451</v>
      </c>
      <c r="C47" s="155" t="s">
        <v>137</v>
      </c>
      <c r="D47" s="100" t="s">
        <v>1452</v>
      </c>
      <c r="E47" s="100" t="s">
        <v>1453</v>
      </c>
      <c r="F47" s="149">
        <v>1</v>
      </c>
      <c r="G47" s="156"/>
      <c r="H47" s="157"/>
      <c r="I47" s="73" t="s">
        <v>108</v>
      </c>
      <c r="J47" s="114">
        <f>SUM(F47*H47)</f>
        <v>0</v>
      </c>
      <c r="K47" s="79">
        <f t="shared" si="25"/>
        <v>0</v>
      </c>
      <c r="L47" s="150"/>
      <c r="M47" s="153">
        <v>0</v>
      </c>
      <c r="N47" s="80">
        <f t="shared" si="26"/>
        <v>0</v>
      </c>
      <c r="O47" s="81" t="str">
        <f t="shared" si="27"/>
        <v>-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24.75" customHeight="1" x14ac:dyDescent="0.15">
      <c r="A48" s="9"/>
      <c r="B48" s="73" t="s">
        <v>1454</v>
      </c>
      <c r="C48" s="155" t="s">
        <v>137</v>
      </c>
      <c r="D48" s="100" t="s">
        <v>1455</v>
      </c>
      <c r="E48" s="100" t="s">
        <v>1455</v>
      </c>
      <c r="F48" s="149">
        <v>1</v>
      </c>
      <c r="G48" s="156"/>
      <c r="H48" s="157"/>
      <c r="I48" s="73" t="s">
        <v>108</v>
      </c>
      <c r="J48" s="114">
        <f t="shared" si="24"/>
        <v>0</v>
      </c>
      <c r="K48" s="79">
        <f t="shared" si="25"/>
        <v>0</v>
      </c>
      <c r="L48" s="150"/>
      <c r="M48" s="153">
        <v>0</v>
      </c>
      <c r="N48" s="80">
        <f t="shared" si="26"/>
        <v>0</v>
      </c>
      <c r="O48" s="81" t="str">
        <f t="shared" si="27"/>
        <v>-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24.75" customHeight="1" x14ac:dyDescent="0.15">
      <c r="A49" s="9"/>
      <c r="B49" s="73" t="s">
        <v>1456</v>
      </c>
      <c r="C49" s="155" t="s">
        <v>137</v>
      </c>
      <c r="D49" s="100" t="s">
        <v>1457</v>
      </c>
      <c r="E49" s="100" t="s">
        <v>1458</v>
      </c>
      <c r="F49" s="149">
        <v>1</v>
      </c>
      <c r="G49" s="156"/>
      <c r="H49" s="157"/>
      <c r="I49" s="73" t="s">
        <v>108</v>
      </c>
      <c r="J49" s="114">
        <f t="shared" si="24"/>
        <v>0</v>
      </c>
      <c r="K49" s="79">
        <f t="shared" si="25"/>
        <v>0</v>
      </c>
      <c r="L49" s="150"/>
      <c r="M49" s="153">
        <v>0</v>
      </c>
      <c r="N49" s="80">
        <f t="shared" si="26"/>
        <v>0</v>
      </c>
      <c r="O49" s="81" t="str">
        <f t="shared" si="27"/>
        <v>-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24.75" customHeight="1" x14ac:dyDescent="0.15">
      <c r="A50" s="9"/>
      <c r="B50" s="73" t="s">
        <v>1459</v>
      </c>
      <c r="C50" s="155" t="s">
        <v>137</v>
      </c>
      <c r="D50" s="100" t="s">
        <v>1460</v>
      </c>
      <c r="E50" s="100" t="s">
        <v>1460</v>
      </c>
      <c r="F50" s="149">
        <v>1</v>
      </c>
      <c r="G50" s="156"/>
      <c r="H50" s="157"/>
      <c r="I50" s="73" t="s">
        <v>108</v>
      </c>
      <c r="J50" s="114">
        <f t="shared" si="24"/>
        <v>0</v>
      </c>
      <c r="K50" s="79">
        <f t="shared" si="25"/>
        <v>0</v>
      </c>
      <c r="L50" s="150"/>
      <c r="M50" s="153">
        <v>0</v>
      </c>
      <c r="N50" s="80">
        <f t="shared" si="26"/>
        <v>0</v>
      </c>
      <c r="O50" s="81" t="str">
        <f t="shared" si="27"/>
        <v>-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24.75" customHeight="1" x14ac:dyDescent="0.15">
      <c r="A51" s="9"/>
      <c r="B51" s="73" t="s">
        <v>1461</v>
      </c>
      <c r="C51" s="155" t="s">
        <v>137</v>
      </c>
      <c r="D51" s="100" t="s">
        <v>1462</v>
      </c>
      <c r="E51" s="100" t="s">
        <v>1463</v>
      </c>
      <c r="F51" s="149">
        <v>1</v>
      </c>
      <c r="G51" s="156"/>
      <c r="H51" s="157"/>
      <c r="I51" s="73" t="s">
        <v>108</v>
      </c>
      <c r="J51" s="114">
        <f t="shared" si="24"/>
        <v>0</v>
      </c>
      <c r="K51" s="79">
        <f t="shared" si="25"/>
        <v>0</v>
      </c>
      <c r="L51" s="150"/>
      <c r="M51" s="153">
        <v>0</v>
      </c>
      <c r="N51" s="80">
        <f t="shared" si="26"/>
        <v>0</v>
      </c>
      <c r="O51" s="81" t="str">
        <f t="shared" si="27"/>
        <v>-</v>
      </c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24.75" customHeight="1" x14ac:dyDescent="0.15">
      <c r="A52" s="9"/>
      <c r="B52" s="73" t="s">
        <v>1464</v>
      </c>
      <c r="C52" s="155" t="s">
        <v>137</v>
      </c>
      <c r="D52" s="100" t="s">
        <v>1465</v>
      </c>
      <c r="E52" s="100" t="s">
        <v>1465</v>
      </c>
      <c r="F52" s="149">
        <v>1</v>
      </c>
      <c r="G52" s="156"/>
      <c r="H52" s="157"/>
      <c r="I52" s="73" t="s">
        <v>108</v>
      </c>
      <c r="J52" s="114">
        <f t="shared" si="24"/>
        <v>0</v>
      </c>
      <c r="K52" s="79">
        <f t="shared" si="25"/>
        <v>0</v>
      </c>
      <c r="L52" s="150"/>
      <c r="M52" s="153">
        <v>0</v>
      </c>
      <c r="N52" s="80">
        <f t="shared" si="26"/>
        <v>0</v>
      </c>
      <c r="O52" s="81" t="str">
        <f t="shared" si="27"/>
        <v>-</v>
      </c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24.75" customHeight="1" x14ac:dyDescent="0.15">
      <c r="A53" s="9"/>
      <c r="B53" s="73" t="s">
        <v>1466</v>
      </c>
      <c r="C53" s="155" t="s">
        <v>137</v>
      </c>
      <c r="D53" s="100" t="s">
        <v>1467</v>
      </c>
      <c r="E53" s="100" t="s">
        <v>1468</v>
      </c>
      <c r="F53" s="149">
        <v>1</v>
      </c>
      <c r="G53" s="156"/>
      <c r="H53" s="157"/>
      <c r="I53" s="73" t="s">
        <v>108</v>
      </c>
      <c r="J53" s="114">
        <f t="shared" si="24"/>
        <v>0</v>
      </c>
      <c r="K53" s="79">
        <f t="shared" si="25"/>
        <v>0</v>
      </c>
      <c r="L53" s="150"/>
      <c r="M53" s="153"/>
      <c r="N53" s="80">
        <f t="shared" si="26"/>
        <v>0</v>
      </c>
      <c r="O53" s="81" t="str">
        <f t="shared" si="27"/>
        <v>-</v>
      </c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39.75" customHeight="1" x14ac:dyDescent="0.15">
      <c r="A54" s="9"/>
      <c r="B54" s="90" t="s">
        <v>118</v>
      </c>
      <c r="C54" s="138"/>
      <c r="D54" s="196" t="s">
        <v>1469</v>
      </c>
      <c r="E54" s="179"/>
      <c r="F54" s="179"/>
      <c r="G54" s="179"/>
      <c r="H54" s="179"/>
      <c r="I54" s="180"/>
      <c r="J54" s="48">
        <f t="shared" ref="J54:K54" si="28">SUM(J44:J53)</f>
        <v>0</v>
      </c>
      <c r="K54" s="48">
        <f t="shared" si="28"/>
        <v>0</v>
      </c>
      <c r="L54" s="48"/>
      <c r="M54" s="91">
        <f t="shared" ref="M54:N54" si="29">SUM(M44:M53)</f>
        <v>0</v>
      </c>
      <c r="N54" s="91">
        <f t="shared" si="29"/>
        <v>0</v>
      </c>
      <c r="O54" s="91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24.75" customHeight="1" x14ac:dyDescent="0.15">
      <c r="A55" s="9"/>
      <c r="B55" s="56"/>
      <c r="C55" s="39"/>
      <c r="D55" s="57"/>
      <c r="E55" s="57"/>
      <c r="F55" s="9"/>
      <c r="G55" s="9"/>
      <c r="H55" s="58"/>
      <c r="I55" s="9"/>
      <c r="J55" s="58"/>
      <c r="K55" s="58"/>
      <c r="L55" s="58"/>
      <c r="M55" s="58"/>
      <c r="N55" s="58"/>
      <c r="O55" s="58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24.75" customHeight="1" x14ac:dyDescent="0.15">
      <c r="A56" s="9"/>
      <c r="B56" s="56"/>
      <c r="C56" s="39"/>
      <c r="D56" s="57"/>
      <c r="E56" s="57"/>
      <c r="F56" s="9"/>
      <c r="G56" s="9"/>
      <c r="H56" s="58"/>
      <c r="I56" s="9"/>
      <c r="J56" s="58"/>
      <c r="K56" s="58"/>
      <c r="L56" s="58"/>
      <c r="M56" s="58"/>
      <c r="N56" s="58"/>
      <c r="O56" s="58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24.75" customHeight="1" x14ac:dyDescent="0.15">
      <c r="A57" s="9"/>
      <c r="B57" s="56"/>
      <c r="C57" s="39"/>
      <c r="D57" s="57"/>
      <c r="E57" s="57"/>
      <c r="F57" s="9"/>
      <c r="G57" s="9"/>
      <c r="H57" s="58"/>
      <c r="I57" s="9"/>
      <c r="J57" s="58"/>
      <c r="K57" s="58"/>
      <c r="L57" s="58"/>
      <c r="M57" s="58"/>
      <c r="N57" s="58"/>
      <c r="O57" s="58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24.75" customHeight="1" x14ac:dyDescent="0.15">
      <c r="A58" s="9"/>
      <c r="B58" s="56"/>
      <c r="C58" s="39"/>
      <c r="D58" s="57"/>
      <c r="E58" s="57"/>
      <c r="F58" s="9"/>
      <c r="G58" s="9"/>
      <c r="H58" s="58"/>
      <c r="I58" s="9"/>
      <c r="J58" s="58"/>
      <c r="K58" s="58"/>
      <c r="L58" s="58"/>
      <c r="M58" s="58"/>
      <c r="N58" s="58"/>
      <c r="O58" s="58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24.75" customHeight="1" x14ac:dyDescent="0.15">
      <c r="A59" s="9"/>
      <c r="B59" s="56"/>
      <c r="C59" s="39"/>
      <c r="D59" s="57"/>
      <c r="E59" s="57"/>
      <c r="F59" s="9"/>
      <c r="G59" s="9"/>
      <c r="H59" s="58"/>
      <c r="I59" s="9"/>
      <c r="J59" s="58"/>
      <c r="K59" s="58"/>
      <c r="L59" s="58"/>
      <c r="M59" s="58"/>
      <c r="N59" s="58"/>
      <c r="O59" s="58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24.75" customHeight="1" x14ac:dyDescent="0.15">
      <c r="A60" s="9"/>
      <c r="B60" s="56"/>
      <c r="C60" s="39"/>
      <c r="D60" s="57"/>
      <c r="E60" s="57"/>
      <c r="F60" s="9"/>
      <c r="G60" s="9"/>
      <c r="H60" s="58"/>
      <c r="I60" s="9"/>
      <c r="J60" s="58"/>
      <c r="K60" s="58"/>
      <c r="L60" s="58"/>
      <c r="M60" s="58"/>
      <c r="N60" s="58"/>
      <c r="O60" s="58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24.75" customHeight="1" x14ac:dyDescent="0.15">
      <c r="A61" s="9"/>
      <c r="B61" s="56"/>
      <c r="C61" s="39"/>
      <c r="D61" s="57"/>
      <c r="E61" s="57"/>
      <c r="F61" s="9"/>
      <c r="G61" s="9"/>
      <c r="H61" s="58"/>
      <c r="I61" s="9"/>
      <c r="J61" s="58"/>
      <c r="K61" s="58"/>
      <c r="L61" s="58"/>
      <c r="M61" s="58"/>
      <c r="N61" s="58"/>
      <c r="O61" s="58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24.75" customHeight="1" x14ac:dyDescent="0.15">
      <c r="A62" s="9"/>
      <c r="B62" s="56"/>
      <c r="C62" s="39"/>
      <c r="D62" s="57"/>
      <c r="E62" s="57"/>
      <c r="F62" s="9"/>
      <c r="G62" s="9"/>
      <c r="H62" s="58"/>
      <c r="I62" s="9"/>
      <c r="J62" s="58"/>
      <c r="K62" s="58"/>
      <c r="L62" s="58"/>
      <c r="M62" s="58"/>
      <c r="N62" s="58"/>
      <c r="O62" s="58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24.75" customHeight="1" x14ac:dyDescent="0.15">
      <c r="A63" s="9"/>
      <c r="B63" s="56"/>
      <c r="C63" s="39"/>
      <c r="D63" s="57"/>
      <c r="E63" s="57"/>
      <c r="F63" s="9"/>
      <c r="G63" s="9"/>
      <c r="H63" s="58"/>
      <c r="I63" s="9"/>
      <c r="J63" s="58"/>
      <c r="K63" s="58"/>
      <c r="L63" s="58"/>
      <c r="M63" s="58"/>
      <c r="N63" s="58"/>
      <c r="O63" s="58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24.75" customHeight="1" x14ac:dyDescent="0.15">
      <c r="A64" s="9"/>
      <c r="B64" s="56"/>
      <c r="C64" s="39"/>
      <c r="D64" s="57"/>
      <c r="E64" s="57"/>
      <c r="F64" s="9"/>
      <c r="G64" s="9"/>
      <c r="H64" s="58"/>
      <c r="I64" s="9"/>
      <c r="J64" s="58"/>
      <c r="K64" s="58"/>
      <c r="L64" s="58"/>
      <c r="M64" s="58"/>
      <c r="N64" s="58"/>
      <c r="O64" s="58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24.75" customHeight="1" x14ac:dyDescent="0.15">
      <c r="A65" s="9"/>
      <c r="B65" s="56"/>
      <c r="C65" s="39"/>
      <c r="D65" s="57"/>
      <c r="E65" s="57"/>
      <c r="F65" s="9"/>
      <c r="G65" s="9"/>
      <c r="H65" s="58"/>
      <c r="I65" s="9"/>
      <c r="J65" s="58"/>
      <c r="K65" s="58"/>
      <c r="L65" s="58"/>
      <c r="M65" s="58"/>
      <c r="N65" s="58"/>
      <c r="O65" s="58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24.75" customHeight="1" x14ac:dyDescent="0.15">
      <c r="A66" s="9"/>
      <c r="B66" s="56"/>
      <c r="C66" s="39"/>
      <c r="D66" s="57"/>
      <c r="E66" s="57"/>
      <c r="F66" s="9"/>
      <c r="G66" s="9"/>
      <c r="H66" s="58"/>
      <c r="I66" s="9"/>
      <c r="J66" s="58"/>
      <c r="K66" s="58"/>
      <c r="L66" s="58"/>
      <c r="M66" s="58"/>
      <c r="N66" s="58"/>
      <c r="O66" s="58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24.75" customHeight="1" x14ac:dyDescent="0.15">
      <c r="A67" s="9"/>
      <c r="B67" s="56"/>
      <c r="C67" s="39"/>
      <c r="D67" s="57"/>
      <c r="E67" s="57"/>
      <c r="F67" s="9"/>
      <c r="G67" s="9"/>
      <c r="H67" s="58"/>
      <c r="I67" s="9"/>
      <c r="J67" s="58"/>
      <c r="K67" s="58"/>
      <c r="L67" s="58"/>
      <c r="M67" s="58"/>
      <c r="N67" s="58"/>
      <c r="O67" s="58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24.75" customHeight="1" x14ac:dyDescent="0.15">
      <c r="A68" s="9"/>
      <c r="B68" s="56"/>
      <c r="C68" s="39"/>
      <c r="D68" s="57"/>
      <c r="E68" s="57"/>
      <c r="F68" s="9"/>
      <c r="G68" s="9"/>
      <c r="H68" s="58"/>
      <c r="I68" s="9"/>
      <c r="J68" s="58"/>
      <c r="K68" s="58"/>
      <c r="L68" s="58"/>
      <c r="M68" s="58"/>
      <c r="N68" s="58"/>
      <c r="O68" s="58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24.75" customHeight="1" x14ac:dyDescent="0.15">
      <c r="A69" s="9"/>
      <c r="B69" s="56"/>
      <c r="C69" s="39"/>
      <c r="D69" s="57"/>
      <c r="E69" s="57"/>
      <c r="F69" s="9"/>
      <c r="G69" s="9"/>
      <c r="H69" s="58"/>
      <c r="I69" s="9"/>
      <c r="J69" s="58"/>
      <c r="K69" s="58"/>
      <c r="L69" s="58"/>
      <c r="M69" s="58"/>
      <c r="N69" s="58"/>
      <c r="O69" s="58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24.75" customHeight="1" x14ac:dyDescent="0.15">
      <c r="A70" s="9"/>
      <c r="B70" s="56"/>
      <c r="C70" s="39"/>
      <c r="D70" s="57"/>
      <c r="E70" s="57"/>
      <c r="F70" s="9"/>
      <c r="G70" s="9"/>
      <c r="H70" s="58"/>
      <c r="I70" s="9"/>
      <c r="J70" s="58"/>
      <c r="K70" s="58"/>
      <c r="L70" s="58"/>
      <c r="M70" s="58"/>
      <c r="N70" s="58"/>
      <c r="O70" s="58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24.75" customHeight="1" x14ac:dyDescent="0.15">
      <c r="A71" s="9"/>
      <c r="B71" s="56"/>
      <c r="C71" s="39"/>
      <c r="D71" s="57"/>
      <c r="E71" s="57"/>
      <c r="F71" s="9"/>
      <c r="G71" s="9"/>
      <c r="H71" s="58"/>
      <c r="I71" s="9"/>
      <c r="J71" s="58"/>
      <c r="K71" s="58"/>
      <c r="L71" s="58"/>
      <c r="M71" s="58"/>
      <c r="N71" s="58"/>
      <c r="O71" s="58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24.75" customHeight="1" x14ac:dyDescent="0.15">
      <c r="A72" s="9"/>
      <c r="B72" s="56"/>
      <c r="C72" s="39"/>
      <c r="D72" s="57"/>
      <c r="E72" s="57"/>
      <c r="F72" s="9"/>
      <c r="G72" s="9"/>
      <c r="H72" s="58"/>
      <c r="I72" s="9"/>
      <c r="J72" s="58"/>
      <c r="K72" s="58"/>
      <c r="L72" s="58"/>
      <c r="M72" s="58"/>
      <c r="N72" s="58"/>
      <c r="O72" s="58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24.75" customHeight="1" x14ac:dyDescent="0.15">
      <c r="A73" s="9"/>
      <c r="B73" s="56"/>
      <c r="C73" s="39"/>
      <c r="D73" s="57"/>
      <c r="E73" s="57"/>
      <c r="F73" s="9"/>
      <c r="G73" s="9"/>
      <c r="H73" s="58"/>
      <c r="I73" s="9"/>
      <c r="J73" s="58"/>
      <c r="K73" s="58"/>
      <c r="L73" s="58"/>
      <c r="M73" s="58"/>
      <c r="N73" s="58"/>
      <c r="O73" s="58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24.75" customHeight="1" x14ac:dyDescent="0.15">
      <c r="A74" s="9"/>
      <c r="B74" s="56"/>
      <c r="C74" s="39"/>
      <c r="D74" s="57"/>
      <c r="E74" s="57"/>
      <c r="F74" s="9"/>
      <c r="G74" s="9"/>
      <c r="H74" s="58"/>
      <c r="I74" s="9"/>
      <c r="J74" s="58"/>
      <c r="K74" s="58"/>
      <c r="L74" s="58"/>
      <c r="M74" s="58"/>
      <c r="N74" s="58"/>
      <c r="O74" s="58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24.75" customHeight="1" x14ac:dyDescent="0.15">
      <c r="A75" s="9"/>
      <c r="B75" s="56"/>
      <c r="C75" s="39"/>
      <c r="D75" s="57"/>
      <c r="E75" s="57"/>
      <c r="F75" s="9"/>
      <c r="G75" s="9"/>
      <c r="H75" s="58"/>
      <c r="I75" s="9"/>
      <c r="J75" s="58"/>
      <c r="K75" s="58"/>
      <c r="L75" s="58"/>
      <c r="M75" s="58"/>
      <c r="N75" s="58"/>
      <c r="O75" s="58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24.75" customHeight="1" x14ac:dyDescent="0.15">
      <c r="A76" s="9"/>
      <c r="B76" s="56"/>
      <c r="C76" s="39"/>
      <c r="D76" s="57"/>
      <c r="E76" s="57"/>
      <c r="F76" s="9"/>
      <c r="G76" s="9"/>
      <c r="H76" s="58"/>
      <c r="I76" s="9"/>
      <c r="J76" s="58"/>
      <c r="K76" s="58"/>
      <c r="L76" s="58"/>
      <c r="M76" s="58"/>
      <c r="N76" s="58"/>
      <c r="O76" s="58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24.75" customHeight="1" x14ac:dyDescent="0.15">
      <c r="A77" s="9"/>
      <c r="B77" s="56"/>
      <c r="C77" s="39"/>
      <c r="D77" s="57"/>
      <c r="E77" s="57"/>
      <c r="F77" s="9"/>
      <c r="G77" s="9"/>
      <c r="H77" s="58"/>
      <c r="I77" s="9"/>
      <c r="J77" s="58"/>
      <c r="K77" s="58"/>
      <c r="L77" s="58"/>
      <c r="M77" s="58"/>
      <c r="N77" s="58"/>
      <c r="O77" s="58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24.75" customHeight="1" x14ac:dyDescent="0.15">
      <c r="A78" s="9"/>
      <c r="B78" s="56"/>
      <c r="C78" s="39"/>
      <c r="D78" s="57"/>
      <c r="E78" s="57"/>
      <c r="F78" s="9"/>
      <c r="G78" s="9"/>
      <c r="H78" s="58"/>
      <c r="I78" s="9"/>
      <c r="J78" s="58"/>
      <c r="K78" s="58"/>
      <c r="L78" s="58"/>
      <c r="M78" s="58"/>
      <c r="N78" s="58"/>
      <c r="O78" s="58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24.75" customHeight="1" x14ac:dyDescent="0.15">
      <c r="A79" s="9"/>
      <c r="B79" s="56"/>
      <c r="C79" s="39"/>
      <c r="D79" s="57"/>
      <c r="E79" s="57"/>
      <c r="F79" s="9"/>
      <c r="G79" s="9"/>
      <c r="H79" s="58"/>
      <c r="I79" s="9"/>
      <c r="J79" s="58"/>
      <c r="K79" s="58"/>
      <c r="L79" s="58"/>
      <c r="M79" s="58"/>
      <c r="N79" s="58"/>
      <c r="O79" s="58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24.75" customHeight="1" x14ac:dyDescent="0.15">
      <c r="A80" s="9"/>
      <c r="B80" s="56"/>
      <c r="C80" s="39"/>
      <c r="D80" s="57"/>
      <c r="E80" s="57"/>
      <c r="F80" s="9"/>
      <c r="G80" s="9"/>
      <c r="H80" s="58"/>
      <c r="I80" s="9"/>
      <c r="J80" s="58"/>
      <c r="K80" s="58"/>
      <c r="L80" s="58"/>
      <c r="M80" s="58"/>
      <c r="N80" s="58"/>
      <c r="O80" s="58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24.75" customHeight="1" x14ac:dyDescent="0.15">
      <c r="A81" s="9"/>
      <c r="B81" s="56"/>
      <c r="C81" s="39"/>
      <c r="D81" s="57"/>
      <c r="E81" s="57"/>
      <c r="F81" s="9"/>
      <c r="G81" s="9"/>
      <c r="H81" s="58"/>
      <c r="I81" s="9"/>
      <c r="J81" s="58"/>
      <c r="K81" s="58"/>
      <c r="L81" s="58"/>
      <c r="M81" s="58"/>
      <c r="N81" s="58"/>
      <c r="O81" s="58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24.75" customHeight="1" x14ac:dyDescent="0.15">
      <c r="A82" s="9"/>
      <c r="B82" s="56"/>
      <c r="C82" s="39"/>
      <c r="D82" s="57"/>
      <c r="E82" s="57"/>
      <c r="F82" s="9"/>
      <c r="G82" s="9"/>
      <c r="H82" s="58"/>
      <c r="I82" s="9"/>
      <c r="J82" s="58"/>
      <c r="K82" s="58"/>
      <c r="L82" s="58"/>
      <c r="M82" s="58"/>
      <c r="N82" s="58"/>
      <c r="O82" s="58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24.75" customHeight="1" x14ac:dyDescent="0.15">
      <c r="A83" s="9"/>
      <c r="B83" s="56"/>
      <c r="C83" s="39"/>
      <c r="D83" s="57"/>
      <c r="E83" s="57"/>
      <c r="F83" s="9"/>
      <c r="G83" s="9"/>
      <c r="H83" s="58"/>
      <c r="I83" s="9"/>
      <c r="J83" s="58"/>
      <c r="K83" s="58"/>
      <c r="L83" s="58"/>
      <c r="M83" s="58"/>
      <c r="N83" s="58"/>
      <c r="O83" s="58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24.75" customHeight="1" x14ac:dyDescent="0.15">
      <c r="A84" s="9"/>
      <c r="B84" s="56"/>
      <c r="C84" s="39"/>
      <c r="D84" s="57"/>
      <c r="E84" s="57"/>
      <c r="F84" s="9"/>
      <c r="G84" s="9"/>
      <c r="H84" s="58"/>
      <c r="I84" s="9"/>
      <c r="J84" s="58"/>
      <c r="K84" s="58"/>
      <c r="L84" s="58"/>
      <c r="M84" s="58"/>
      <c r="N84" s="58"/>
      <c r="O84" s="58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24.75" customHeight="1" x14ac:dyDescent="0.15">
      <c r="A85" s="9"/>
      <c r="B85" s="56"/>
      <c r="C85" s="39"/>
      <c r="D85" s="57"/>
      <c r="E85" s="57"/>
      <c r="F85" s="9"/>
      <c r="G85" s="9"/>
      <c r="H85" s="58"/>
      <c r="I85" s="9"/>
      <c r="J85" s="58"/>
      <c r="K85" s="58"/>
      <c r="L85" s="58"/>
      <c r="M85" s="58"/>
      <c r="N85" s="58"/>
      <c r="O85" s="58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24.75" customHeight="1" x14ac:dyDescent="0.15">
      <c r="A86" s="9"/>
      <c r="B86" s="56"/>
      <c r="C86" s="39"/>
      <c r="D86" s="57"/>
      <c r="E86" s="57"/>
      <c r="F86" s="9"/>
      <c r="G86" s="9"/>
      <c r="H86" s="58"/>
      <c r="I86" s="9"/>
      <c r="J86" s="58"/>
      <c r="K86" s="58"/>
      <c r="L86" s="58"/>
      <c r="M86" s="58"/>
      <c r="N86" s="58"/>
      <c r="O86" s="58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24.75" customHeight="1" x14ac:dyDescent="0.15">
      <c r="A87" s="9"/>
      <c r="B87" s="56"/>
      <c r="C87" s="39"/>
      <c r="D87" s="57"/>
      <c r="E87" s="57"/>
      <c r="F87" s="9"/>
      <c r="G87" s="9"/>
      <c r="H87" s="58"/>
      <c r="I87" s="9"/>
      <c r="J87" s="58"/>
      <c r="K87" s="58"/>
      <c r="L87" s="58"/>
      <c r="M87" s="58"/>
      <c r="N87" s="58"/>
      <c r="O87" s="58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24.75" customHeight="1" x14ac:dyDescent="0.15">
      <c r="A88" s="9"/>
      <c r="B88" s="56"/>
      <c r="C88" s="39"/>
      <c r="D88" s="57"/>
      <c r="E88" s="57"/>
      <c r="F88" s="9"/>
      <c r="G88" s="9"/>
      <c r="H88" s="58"/>
      <c r="I88" s="9"/>
      <c r="J88" s="58"/>
      <c r="K88" s="58"/>
      <c r="L88" s="58"/>
      <c r="M88" s="58"/>
      <c r="N88" s="58"/>
      <c r="O88" s="58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24.75" customHeight="1" x14ac:dyDescent="0.15">
      <c r="A89" s="9"/>
      <c r="B89" s="56"/>
      <c r="C89" s="39"/>
      <c r="D89" s="57"/>
      <c r="E89" s="57"/>
      <c r="F89" s="9"/>
      <c r="G89" s="9"/>
      <c r="H89" s="58"/>
      <c r="I89" s="9"/>
      <c r="J89" s="58"/>
      <c r="K89" s="58"/>
      <c r="L89" s="58"/>
      <c r="M89" s="58"/>
      <c r="N89" s="58"/>
      <c r="O89" s="58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24.75" customHeight="1" x14ac:dyDescent="0.15">
      <c r="A90" s="9"/>
      <c r="B90" s="56"/>
      <c r="C90" s="39"/>
      <c r="D90" s="57"/>
      <c r="E90" s="57"/>
      <c r="F90" s="9"/>
      <c r="G90" s="9"/>
      <c r="H90" s="58"/>
      <c r="I90" s="9"/>
      <c r="J90" s="58"/>
      <c r="K90" s="58"/>
      <c r="L90" s="58"/>
      <c r="M90" s="58"/>
      <c r="N90" s="58"/>
      <c r="O90" s="58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24.75" customHeight="1" x14ac:dyDescent="0.15">
      <c r="A91" s="9"/>
      <c r="B91" s="56"/>
      <c r="C91" s="39"/>
      <c r="D91" s="57"/>
      <c r="E91" s="57"/>
      <c r="F91" s="9"/>
      <c r="G91" s="9"/>
      <c r="H91" s="58"/>
      <c r="I91" s="9"/>
      <c r="J91" s="58"/>
      <c r="K91" s="58"/>
      <c r="L91" s="58"/>
      <c r="M91" s="58"/>
      <c r="N91" s="58"/>
      <c r="O91" s="58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24.75" customHeight="1" x14ac:dyDescent="0.15">
      <c r="A92" s="9"/>
      <c r="B92" s="56"/>
      <c r="C92" s="39"/>
      <c r="D92" s="57"/>
      <c r="E92" s="57"/>
      <c r="F92" s="9"/>
      <c r="G92" s="9"/>
      <c r="H92" s="58"/>
      <c r="I92" s="9"/>
      <c r="J92" s="58"/>
      <c r="K92" s="58"/>
      <c r="L92" s="58"/>
      <c r="M92" s="58"/>
      <c r="N92" s="58"/>
      <c r="O92" s="58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24.75" customHeight="1" x14ac:dyDescent="0.15">
      <c r="A93" s="9"/>
      <c r="B93" s="56"/>
      <c r="C93" s="39"/>
      <c r="D93" s="57"/>
      <c r="E93" s="57"/>
      <c r="F93" s="9"/>
      <c r="G93" s="9"/>
      <c r="H93" s="58"/>
      <c r="I93" s="9"/>
      <c r="J93" s="58"/>
      <c r="K93" s="58"/>
      <c r="L93" s="58"/>
      <c r="M93" s="58"/>
      <c r="N93" s="58"/>
      <c r="O93" s="58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24.75" customHeight="1" x14ac:dyDescent="0.15">
      <c r="A94" s="9"/>
      <c r="B94" s="56"/>
      <c r="C94" s="39"/>
      <c r="D94" s="57"/>
      <c r="E94" s="57"/>
      <c r="F94" s="9"/>
      <c r="G94" s="9"/>
      <c r="H94" s="58"/>
      <c r="I94" s="9"/>
      <c r="J94" s="58"/>
      <c r="K94" s="58"/>
      <c r="L94" s="58"/>
      <c r="M94" s="58"/>
      <c r="N94" s="58"/>
      <c r="O94" s="58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24.75" customHeight="1" x14ac:dyDescent="0.15">
      <c r="A95" s="9"/>
      <c r="B95" s="56"/>
      <c r="C95" s="39"/>
      <c r="D95" s="57"/>
      <c r="E95" s="57"/>
      <c r="F95" s="9"/>
      <c r="G95" s="9"/>
      <c r="H95" s="58"/>
      <c r="I95" s="9"/>
      <c r="J95" s="58"/>
      <c r="K95" s="58"/>
      <c r="L95" s="58"/>
      <c r="M95" s="58"/>
      <c r="N95" s="58"/>
      <c r="O95" s="58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24.75" customHeight="1" x14ac:dyDescent="0.15">
      <c r="A96" s="9"/>
      <c r="B96" s="56"/>
      <c r="C96" s="39"/>
      <c r="D96" s="57"/>
      <c r="E96" s="57"/>
      <c r="F96" s="9"/>
      <c r="G96" s="9"/>
      <c r="H96" s="58"/>
      <c r="I96" s="9"/>
      <c r="J96" s="58"/>
      <c r="K96" s="58"/>
      <c r="L96" s="58"/>
      <c r="M96" s="58"/>
      <c r="N96" s="58"/>
      <c r="O96" s="58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24.75" customHeight="1" x14ac:dyDescent="0.15">
      <c r="A97" s="9"/>
      <c r="B97" s="56"/>
      <c r="C97" s="39"/>
      <c r="D97" s="57"/>
      <c r="E97" s="57"/>
      <c r="F97" s="9"/>
      <c r="G97" s="9"/>
      <c r="H97" s="58"/>
      <c r="I97" s="9"/>
      <c r="J97" s="58"/>
      <c r="K97" s="58"/>
      <c r="L97" s="58"/>
      <c r="M97" s="58"/>
      <c r="N97" s="58"/>
      <c r="O97" s="58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24.75" customHeight="1" x14ac:dyDescent="0.15">
      <c r="A98" s="9"/>
      <c r="B98" s="56"/>
      <c r="C98" s="39"/>
      <c r="D98" s="57"/>
      <c r="E98" s="57"/>
      <c r="F98" s="9"/>
      <c r="G98" s="9"/>
      <c r="H98" s="58"/>
      <c r="I98" s="9"/>
      <c r="J98" s="58"/>
      <c r="K98" s="58"/>
      <c r="L98" s="58"/>
      <c r="M98" s="58"/>
      <c r="N98" s="58"/>
      <c r="O98" s="58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ht="24.75" customHeight="1" x14ac:dyDescent="0.15">
      <c r="A99" s="9"/>
      <c r="B99" s="56"/>
      <c r="C99" s="39"/>
      <c r="D99" s="57"/>
      <c r="E99" s="57"/>
      <c r="F99" s="9"/>
      <c r="G99" s="9"/>
      <c r="H99" s="58"/>
      <c r="I99" s="9"/>
      <c r="J99" s="58"/>
      <c r="K99" s="58"/>
      <c r="L99" s="58"/>
      <c r="M99" s="58"/>
      <c r="N99" s="58"/>
      <c r="O99" s="58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24.75" customHeight="1" x14ac:dyDescent="0.15">
      <c r="A100" s="9"/>
      <c r="B100" s="56"/>
      <c r="C100" s="39"/>
      <c r="D100" s="57"/>
      <c r="E100" s="57"/>
      <c r="F100" s="9"/>
      <c r="G100" s="9"/>
      <c r="H100" s="58"/>
      <c r="I100" s="9"/>
      <c r="J100" s="58"/>
      <c r="K100" s="58"/>
      <c r="L100" s="58"/>
      <c r="M100" s="58"/>
      <c r="N100" s="58"/>
      <c r="O100" s="58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ht="24.75" customHeight="1" x14ac:dyDescent="0.15">
      <c r="A101" s="9"/>
      <c r="B101" s="56"/>
      <c r="C101" s="39"/>
      <c r="D101" s="57"/>
      <c r="E101" s="57"/>
      <c r="F101" s="9"/>
      <c r="G101" s="9"/>
      <c r="H101" s="58"/>
      <c r="I101" s="9"/>
      <c r="J101" s="58"/>
      <c r="K101" s="58"/>
      <c r="L101" s="58"/>
      <c r="M101" s="58"/>
      <c r="N101" s="58"/>
      <c r="O101" s="58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ht="24.75" customHeight="1" x14ac:dyDescent="0.15">
      <c r="A102" s="9"/>
      <c r="B102" s="56"/>
      <c r="C102" s="39"/>
      <c r="D102" s="57"/>
      <c r="E102" s="57"/>
      <c r="F102" s="9"/>
      <c r="G102" s="9"/>
      <c r="H102" s="58"/>
      <c r="I102" s="9"/>
      <c r="J102" s="58"/>
      <c r="K102" s="58"/>
      <c r="L102" s="58"/>
      <c r="M102" s="58"/>
      <c r="N102" s="58"/>
      <c r="O102" s="58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24.75" customHeight="1" x14ac:dyDescent="0.15">
      <c r="A103" s="9"/>
      <c r="B103" s="56"/>
      <c r="C103" s="39"/>
      <c r="D103" s="57"/>
      <c r="E103" s="57"/>
      <c r="F103" s="9"/>
      <c r="G103" s="9"/>
      <c r="H103" s="58"/>
      <c r="I103" s="9"/>
      <c r="J103" s="58"/>
      <c r="K103" s="58"/>
      <c r="L103" s="58"/>
      <c r="M103" s="58"/>
      <c r="N103" s="58"/>
      <c r="O103" s="58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ht="24.75" customHeight="1" x14ac:dyDescent="0.15">
      <c r="A104" s="9"/>
      <c r="B104" s="56"/>
      <c r="C104" s="39"/>
      <c r="D104" s="57"/>
      <c r="E104" s="57"/>
      <c r="F104" s="9"/>
      <c r="G104" s="9"/>
      <c r="H104" s="58"/>
      <c r="I104" s="9"/>
      <c r="J104" s="58"/>
      <c r="K104" s="58"/>
      <c r="L104" s="58"/>
      <c r="M104" s="58"/>
      <c r="N104" s="58"/>
      <c r="O104" s="58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24.75" customHeight="1" x14ac:dyDescent="0.15">
      <c r="A105" s="9"/>
      <c r="B105" s="56"/>
      <c r="C105" s="39"/>
      <c r="D105" s="57"/>
      <c r="E105" s="57"/>
      <c r="F105" s="9"/>
      <c r="G105" s="9"/>
      <c r="H105" s="58"/>
      <c r="I105" s="9"/>
      <c r="J105" s="58"/>
      <c r="K105" s="58"/>
      <c r="L105" s="58"/>
      <c r="M105" s="58"/>
      <c r="N105" s="58"/>
      <c r="O105" s="58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24.75" customHeight="1" x14ac:dyDescent="0.15">
      <c r="A106" s="9"/>
      <c r="B106" s="56"/>
      <c r="C106" s="39"/>
      <c r="D106" s="57"/>
      <c r="E106" s="57"/>
      <c r="F106" s="9"/>
      <c r="G106" s="9"/>
      <c r="H106" s="58"/>
      <c r="I106" s="9"/>
      <c r="J106" s="58"/>
      <c r="K106" s="58"/>
      <c r="L106" s="58"/>
      <c r="M106" s="58"/>
      <c r="N106" s="58"/>
      <c r="O106" s="58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24.75" customHeight="1" x14ac:dyDescent="0.15">
      <c r="A107" s="9"/>
      <c r="B107" s="56"/>
      <c r="C107" s="39"/>
      <c r="D107" s="57"/>
      <c r="E107" s="57"/>
      <c r="F107" s="9"/>
      <c r="G107" s="9"/>
      <c r="H107" s="58"/>
      <c r="I107" s="9"/>
      <c r="J107" s="58"/>
      <c r="K107" s="58"/>
      <c r="L107" s="58"/>
      <c r="M107" s="58"/>
      <c r="N107" s="58"/>
      <c r="O107" s="58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ht="24.75" customHeight="1" x14ac:dyDescent="0.15">
      <c r="A108" s="9"/>
      <c r="B108" s="56"/>
      <c r="C108" s="39"/>
      <c r="D108" s="57"/>
      <c r="E108" s="57"/>
      <c r="F108" s="9"/>
      <c r="G108" s="9"/>
      <c r="H108" s="58"/>
      <c r="I108" s="9"/>
      <c r="J108" s="58"/>
      <c r="K108" s="58"/>
      <c r="L108" s="58"/>
      <c r="M108" s="58"/>
      <c r="N108" s="58"/>
      <c r="O108" s="58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ht="24.75" customHeight="1" x14ac:dyDescent="0.15">
      <c r="A109" s="9"/>
      <c r="B109" s="56"/>
      <c r="C109" s="39"/>
      <c r="D109" s="57"/>
      <c r="E109" s="57"/>
      <c r="F109" s="9"/>
      <c r="G109" s="9"/>
      <c r="H109" s="58"/>
      <c r="I109" s="9"/>
      <c r="J109" s="58"/>
      <c r="K109" s="58"/>
      <c r="L109" s="58"/>
      <c r="M109" s="58"/>
      <c r="N109" s="58"/>
      <c r="O109" s="58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24.75" customHeight="1" x14ac:dyDescent="0.15">
      <c r="A110" s="9"/>
      <c r="B110" s="56"/>
      <c r="C110" s="39"/>
      <c r="D110" s="57"/>
      <c r="E110" s="57"/>
      <c r="F110" s="9"/>
      <c r="G110" s="9"/>
      <c r="H110" s="58"/>
      <c r="I110" s="9"/>
      <c r="J110" s="58"/>
      <c r="K110" s="58"/>
      <c r="L110" s="58"/>
      <c r="M110" s="58"/>
      <c r="N110" s="58"/>
      <c r="O110" s="58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ht="24.75" customHeight="1" x14ac:dyDescent="0.15">
      <c r="A111" s="9"/>
      <c r="B111" s="56"/>
      <c r="C111" s="39"/>
      <c r="D111" s="57"/>
      <c r="E111" s="57"/>
      <c r="F111" s="9"/>
      <c r="G111" s="9"/>
      <c r="H111" s="58"/>
      <c r="I111" s="9"/>
      <c r="J111" s="58"/>
      <c r="K111" s="58"/>
      <c r="L111" s="58"/>
      <c r="M111" s="58"/>
      <c r="N111" s="58"/>
      <c r="O111" s="58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ht="24.75" customHeight="1" x14ac:dyDescent="0.15">
      <c r="A112" s="9"/>
      <c r="B112" s="56"/>
      <c r="C112" s="39"/>
      <c r="D112" s="57"/>
      <c r="E112" s="57"/>
      <c r="F112" s="9"/>
      <c r="G112" s="9"/>
      <c r="H112" s="58"/>
      <c r="I112" s="9"/>
      <c r="J112" s="58"/>
      <c r="K112" s="58"/>
      <c r="L112" s="58"/>
      <c r="M112" s="58"/>
      <c r="N112" s="58"/>
      <c r="O112" s="58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ht="24.75" customHeight="1" x14ac:dyDescent="0.15">
      <c r="A113" s="9"/>
      <c r="B113" s="56"/>
      <c r="C113" s="39"/>
      <c r="D113" s="57"/>
      <c r="E113" s="57"/>
      <c r="F113" s="9"/>
      <c r="G113" s="9"/>
      <c r="H113" s="58"/>
      <c r="I113" s="9"/>
      <c r="J113" s="58"/>
      <c r="K113" s="58"/>
      <c r="L113" s="58"/>
      <c r="M113" s="58"/>
      <c r="N113" s="58"/>
      <c r="O113" s="58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24.75" customHeight="1" x14ac:dyDescent="0.15">
      <c r="A114" s="9"/>
      <c r="B114" s="56"/>
      <c r="C114" s="39"/>
      <c r="D114" s="57"/>
      <c r="E114" s="57"/>
      <c r="F114" s="9"/>
      <c r="G114" s="9"/>
      <c r="H114" s="58"/>
      <c r="I114" s="9"/>
      <c r="J114" s="58"/>
      <c r="K114" s="58"/>
      <c r="L114" s="58"/>
      <c r="M114" s="58"/>
      <c r="N114" s="58"/>
      <c r="O114" s="58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ht="24.75" customHeight="1" x14ac:dyDescent="0.15">
      <c r="A115" s="9"/>
      <c r="B115" s="56"/>
      <c r="C115" s="39"/>
      <c r="D115" s="57"/>
      <c r="E115" s="57"/>
      <c r="F115" s="9"/>
      <c r="G115" s="9"/>
      <c r="H115" s="58"/>
      <c r="I115" s="9"/>
      <c r="J115" s="58"/>
      <c r="K115" s="58"/>
      <c r="L115" s="58"/>
      <c r="M115" s="58"/>
      <c r="N115" s="58"/>
      <c r="O115" s="58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ht="24.75" customHeight="1" x14ac:dyDescent="0.15">
      <c r="A116" s="9"/>
      <c r="B116" s="56"/>
      <c r="C116" s="39"/>
      <c r="D116" s="57"/>
      <c r="E116" s="57"/>
      <c r="F116" s="9"/>
      <c r="G116" s="9"/>
      <c r="H116" s="58"/>
      <c r="I116" s="9"/>
      <c r="J116" s="58"/>
      <c r="K116" s="58"/>
      <c r="L116" s="58"/>
      <c r="M116" s="58"/>
      <c r="N116" s="58"/>
      <c r="O116" s="58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24.75" customHeight="1" x14ac:dyDescent="0.15">
      <c r="A117" s="9"/>
      <c r="B117" s="56"/>
      <c r="C117" s="39"/>
      <c r="D117" s="57"/>
      <c r="E117" s="57"/>
      <c r="F117" s="9"/>
      <c r="G117" s="9"/>
      <c r="H117" s="58"/>
      <c r="I117" s="9"/>
      <c r="J117" s="58"/>
      <c r="K117" s="58"/>
      <c r="L117" s="58"/>
      <c r="M117" s="58"/>
      <c r="N117" s="58"/>
      <c r="O117" s="58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24.75" customHeight="1" x14ac:dyDescent="0.15">
      <c r="A118" s="9"/>
      <c r="B118" s="56"/>
      <c r="C118" s="39"/>
      <c r="D118" s="57"/>
      <c r="E118" s="57"/>
      <c r="F118" s="9"/>
      <c r="G118" s="9"/>
      <c r="H118" s="58"/>
      <c r="I118" s="9"/>
      <c r="J118" s="58"/>
      <c r="K118" s="58"/>
      <c r="L118" s="58"/>
      <c r="M118" s="58"/>
      <c r="N118" s="58"/>
      <c r="O118" s="58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24.75" customHeight="1" x14ac:dyDescent="0.15">
      <c r="A119" s="9"/>
      <c r="B119" s="56"/>
      <c r="C119" s="39"/>
      <c r="D119" s="57"/>
      <c r="E119" s="57"/>
      <c r="F119" s="9"/>
      <c r="G119" s="9"/>
      <c r="H119" s="58"/>
      <c r="I119" s="9"/>
      <c r="J119" s="58"/>
      <c r="K119" s="58"/>
      <c r="L119" s="58"/>
      <c r="M119" s="58"/>
      <c r="N119" s="58"/>
      <c r="O119" s="58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ht="24.75" customHeight="1" x14ac:dyDescent="0.15">
      <c r="A120" s="9"/>
      <c r="B120" s="56"/>
      <c r="C120" s="39"/>
      <c r="D120" s="57"/>
      <c r="E120" s="57"/>
      <c r="F120" s="9"/>
      <c r="G120" s="9"/>
      <c r="H120" s="58"/>
      <c r="I120" s="9"/>
      <c r="J120" s="58"/>
      <c r="K120" s="58"/>
      <c r="L120" s="58"/>
      <c r="M120" s="58"/>
      <c r="N120" s="58"/>
      <c r="O120" s="58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ht="24.75" customHeight="1" x14ac:dyDescent="0.15">
      <c r="A121" s="9"/>
      <c r="B121" s="56"/>
      <c r="C121" s="39"/>
      <c r="D121" s="57"/>
      <c r="E121" s="57"/>
      <c r="F121" s="9"/>
      <c r="G121" s="9"/>
      <c r="H121" s="58"/>
      <c r="I121" s="9"/>
      <c r="J121" s="58"/>
      <c r="K121" s="58"/>
      <c r="L121" s="58"/>
      <c r="M121" s="58"/>
      <c r="N121" s="58"/>
      <c r="O121" s="58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ht="24.75" customHeight="1" x14ac:dyDescent="0.15">
      <c r="A122" s="9"/>
      <c r="B122" s="56"/>
      <c r="C122" s="39"/>
      <c r="D122" s="57"/>
      <c r="E122" s="57"/>
      <c r="F122" s="9"/>
      <c r="G122" s="9"/>
      <c r="H122" s="58"/>
      <c r="I122" s="9"/>
      <c r="J122" s="58"/>
      <c r="K122" s="58"/>
      <c r="L122" s="58"/>
      <c r="M122" s="58"/>
      <c r="N122" s="58"/>
      <c r="O122" s="58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ht="24.75" customHeight="1" x14ac:dyDescent="0.15">
      <c r="A123" s="9"/>
      <c r="B123" s="56"/>
      <c r="C123" s="39"/>
      <c r="D123" s="57"/>
      <c r="E123" s="57"/>
      <c r="F123" s="9"/>
      <c r="G123" s="9"/>
      <c r="H123" s="58"/>
      <c r="I123" s="9"/>
      <c r="J123" s="58"/>
      <c r="K123" s="58"/>
      <c r="L123" s="58"/>
      <c r="M123" s="58"/>
      <c r="N123" s="58"/>
      <c r="O123" s="58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ht="24.75" customHeight="1" x14ac:dyDescent="0.15">
      <c r="A124" s="9"/>
      <c r="B124" s="56"/>
      <c r="C124" s="39"/>
      <c r="D124" s="57"/>
      <c r="E124" s="57"/>
      <c r="F124" s="9"/>
      <c r="G124" s="9"/>
      <c r="H124" s="58"/>
      <c r="I124" s="9"/>
      <c r="J124" s="58"/>
      <c r="K124" s="58"/>
      <c r="L124" s="58"/>
      <c r="M124" s="58"/>
      <c r="N124" s="58"/>
      <c r="O124" s="58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ht="24.75" customHeight="1" x14ac:dyDescent="0.15">
      <c r="A125" s="9"/>
      <c r="B125" s="56"/>
      <c r="C125" s="39"/>
      <c r="D125" s="57"/>
      <c r="E125" s="57"/>
      <c r="F125" s="9"/>
      <c r="G125" s="9"/>
      <c r="H125" s="58"/>
      <c r="I125" s="9"/>
      <c r="J125" s="58"/>
      <c r="K125" s="58"/>
      <c r="L125" s="58"/>
      <c r="M125" s="58"/>
      <c r="N125" s="58"/>
      <c r="O125" s="58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ht="24.75" customHeight="1" x14ac:dyDescent="0.15">
      <c r="A126" s="9"/>
      <c r="B126" s="56"/>
      <c r="C126" s="39"/>
      <c r="D126" s="57"/>
      <c r="E126" s="57"/>
      <c r="F126" s="9"/>
      <c r="G126" s="9"/>
      <c r="H126" s="58"/>
      <c r="I126" s="9"/>
      <c r="J126" s="58"/>
      <c r="K126" s="58"/>
      <c r="L126" s="58"/>
      <c r="M126" s="58"/>
      <c r="N126" s="58"/>
      <c r="O126" s="58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ht="24.75" customHeight="1" x14ac:dyDescent="0.15">
      <c r="A127" s="9"/>
      <c r="B127" s="56"/>
      <c r="C127" s="39"/>
      <c r="D127" s="57"/>
      <c r="E127" s="57"/>
      <c r="F127" s="9"/>
      <c r="G127" s="9"/>
      <c r="H127" s="58"/>
      <c r="I127" s="9"/>
      <c r="J127" s="58"/>
      <c r="K127" s="58"/>
      <c r="L127" s="58"/>
      <c r="M127" s="58"/>
      <c r="N127" s="58"/>
      <c r="O127" s="58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ht="24.75" customHeight="1" x14ac:dyDescent="0.15">
      <c r="A128" s="9"/>
      <c r="B128" s="56"/>
      <c r="C128" s="39"/>
      <c r="D128" s="57"/>
      <c r="E128" s="57"/>
      <c r="F128" s="9"/>
      <c r="G128" s="9"/>
      <c r="H128" s="58"/>
      <c r="I128" s="9"/>
      <c r="J128" s="58"/>
      <c r="K128" s="58"/>
      <c r="L128" s="58"/>
      <c r="M128" s="58"/>
      <c r="N128" s="58"/>
      <c r="O128" s="58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ht="24.75" customHeight="1" x14ac:dyDescent="0.15">
      <c r="A129" s="9"/>
      <c r="B129" s="56"/>
      <c r="C129" s="39"/>
      <c r="D129" s="57"/>
      <c r="E129" s="57"/>
      <c r="F129" s="9"/>
      <c r="G129" s="9"/>
      <c r="H129" s="58"/>
      <c r="I129" s="9"/>
      <c r="J129" s="58"/>
      <c r="K129" s="58"/>
      <c r="L129" s="58"/>
      <c r="M129" s="58"/>
      <c r="N129" s="58"/>
      <c r="O129" s="58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ht="24.75" customHeight="1" x14ac:dyDescent="0.15">
      <c r="A130" s="9"/>
      <c r="B130" s="56"/>
      <c r="C130" s="39"/>
      <c r="D130" s="57"/>
      <c r="E130" s="57"/>
      <c r="F130" s="9"/>
      <c r="G130" s="9"/>
      <c r="H130" s="58"/>
      <c r="I130" s="9"/>
      <c r="J130" s="58"/>
      <c r="K130" s="58"/>
      <c r="L130" s="58"/>
      <c r="M130" s="58"/>
      <c r="N130" s="58"/>
      <c r="O130" s="58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ht="24.75" customHeight="1" x14ac:dyDescent="0.15">
      <c r="A131" s="9"/>
      <c r="B131" s="56"/>
      <c r="C131" s="39"/>
      <c r="D131" s="57"/>
      <c r="E131" s="57"/>
      <c r="F131" s="9"/>
      <c r="G131" s="9"/>
      <c r="H131" s="58"/>
      <c r="I131" s="9"/>
      <c r="J131" s="58"/>
      <c r="K131" s="58"/>
      <c r="L131" s="58"/>
      <c r="M131" s="58"/>
      <c r="N131" s="58"/>
      <c r="O131" s="58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24.75" customHeight="1" x14ac:dyDescent="0.15">
      <c r="A132" s="9"/>
      <c r="B132" s="56"/>
      <c r="C132" s="39"/>
      <c r="D132" s="57"/>
      <c r="E132" s="57"/>
      <c r="F132" s="9"/>
      <c r="G132" s="9"/>
      <c r="H132" s="58"/>
      <c r="I132" s="9"/>
      <c r="J132" s="58"/>
      <c r="K132" s="58"/>
      <c r="L132" s="58"/>
      <c r="M132" s="58"/>
      <c r="N132" s="58"/>
      <c r="O132" s="58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24.75" customHeight="1" x14ac:dyDescent="0.15">
      <c r="A133" s="9"/>
      <c r="B133" s="56"/>
      <c r="C133" s="39"/>
      <c r="D133" s="57"/>
      <c r="E133" s="57"/>
      <c r="F133" s="9"/>
      <c r="G133" s="9"/>
      <c r="H133" s="58"/>
      <c r="I133" s="9"/>
      <c r="J133" s="58"/>
      <c r="K133" s="58"/>
      <c r="L133" s="58"/>
      <c r="M133" s="58"/>
      <c r="N133" s="58"/>
      <c r="O133" s="58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24.75" customHeight="1" x14ac:dyDescent="0.15">
      <c r="A134" s="9"/>
      <c r="B134" s="56"/>
      <c r="C134" s="39"/>
      <c r="D134" s="57"/>
      <c r="E134" s="57"/>
      <c r="F134" s="9"/>
      <c r="G134" s="9"/>
      <c r="H134" s="58"/>
      <c r="I134" s="9"/>
      <c r="J134" s="58"/>
      <c r="K134" s="58"/>
      <c r="L134" s="58"/>
      <c r="M134" s="58"/>
      <c r="N134" s="58"/>
      <c r="O134" s="58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24.75" customHeight="1" x14ac:dyDescent="0.15">
      <c r="A135" s="9"/>
      <c r="B135" s="56"/>
      <c r="C135" s="39"/>
      <c r="D135" s="57"/>
      <c r="E135" s="57"/>
      <c r="F135" s="9"/>
      <c r="G135" s="9"/>
      <c r="H135" s="58"/>
      <c r="I135" s="9"/>
      <c r="J135" s="58"/>
      <c r="K135" s="58"/>
      <c r="L135" s="58"/>
      <c r="M135" s="58"/>
      <c r="N135" s="58"/>
      <c r="O135" s="58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ht="24.75" customHeight="1" x14ac:dyDescent="0.15">
      <c r="A136" s="9"/>
      <c r="B136" s="56"/>
      <c r="C136" s="39"/>
      <c r="D136" s="57"/>
      <c r="E136" s="57"/>
      <c r="F136" s="9"/>
      <c r="G136" s="9"/>
      <c r="H136" s="58"/>
      <c r="I136" s="9"/>
      <c r="J136" s="58"/>
      <c r="K136" s="58"/>
      <c r="L136" s="58"/>
      <c r="M136" s="58"/>
      <c r="N136" s="58"/>
      <c r="O136" s="58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24.75" customHeight="1" x14ac:dyDescent="0.15">
      <c r="A137" s="9"/>
      <c r="B137" s="56"/>
      <c r="C137" s="39"/>
      <c r="D137" s="57"/>
      <c r="E137" s="57"/>
      <c r="F137" s="9"/>
      <c r="G137" s="9"/>
      <c r="H137" s="58"/>
      <c r="I137" s="9"/>
      <c r="J137" s="58"/>
      <c r="K137" s="58"/>
      <c r="L137" s="58"/>
      <c r="M137" s="58"/>
      <c r="N137" s="58"/>
      <c r="O137" s="58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24.75" customHeight="1" x14ac:dyDescent="0.15">
      <c r="A138" s="9"/>
      <c r="B138" s="56"/>
      <c r="C138" s="39"/>
      <c r="D138" s="57"/>
      <c r="E138" s="57"/>
      <c r="F138" s="9"/>
      <c r="G138" s="9"/>
      <c r="H138" s="58"/>
      <c r="I138" s="9"/>
      <c r="J138" s="58"/>
      <c r="K138" s="58"/>
      <c r="L138" s="58"/>
      <c r="M138" s="58"/>
      <c r="N138" s="58"/>
      <c r="O138" s="58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24.75" customHeight="1" x14ac:dyDescent="0.15">
      <c r="A139" s="9"/>
      <c r="B139" s="56"/>
      <c r="C139" s="39"/>
      <c r="D139" s="57"/>
      <c r="E139" s="57"/>
      <c r="F139" s="9"/>
      <c r="G139" s="9"/>
      <c r="H139" s="58"/>
      <c r="I139" s="9"/>
      <c r="J139" s="58"/>
      <c r="K139" s="58"/>
      <c r="L139" s="58"/>
      <c r="M139" s="58"/>
      <c r="N139" s="58"/>
      <c r="O139" s="58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24.75" customHeight="1" x14ac:dyDescent="0.15">
      <c r="A140" s="9"/>
      <c r="B140" s="56"/>
      <c r="C140" s="39"/>
      <c r="D140" s="57"/>
      <c r="E140" s="57"/>
      <c r="F140" s="9"/>
      <c r="G140" s="9"/>
      <c r="H140" s="58"/>
      <c r="I140" s="9"/>
      <c r="J140" s="58"/>
      <c r="K140" s="58"/>
      <c r="L140" s="58"/>
      <c r="M140" s="58"/>
      <c r="N140" s="58"/>
      <c r="O140" s="58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24.75" customHeight="1" x14ac:dyDescent="0.15">
      <c r="A141" s="9"/>
      <c r="B141" s="56"/>
      <c r="C141" s="39"/>
      <c r="D141" s="57"/>
      <c r="E141" s="57"/>
      <c r="F141" s="9"/>
      <c r="G141" s="9"/>
      <c r="H141" s="58"/>
      <c r="I141" s="9"/>
      <c r="J141" s="58"/>
      <c r="K141" s="58"/>
      <c r="L141" s="58"/>
      <c r="M141" s="58"/>
      <c r="N141" s="58"/>
      <c r="O141" s="58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ht="24.75" customHeight="1" x14ac:dyDescent="0.15">
      <c r="A142" s="9"/>
      <c r="B142" s="56"/>
      <c r="C142" s="39"/>
      <c r="D142" s="57"/>
      <c r="E142" s="57"/>
      <c r="F142" s="9"/>
      <c r="G142" s="9"/>
      <c r="H142" s="58"/>
      <c r="I142" s="9"/>
      <c r="J142" s="58"/>
      <c r="K142" s="58"/>
      <c r="L142" s="58"/>
      <c r="M142" s="58"/>
      <c r="N142" s="58"/>
      <c r="O142" s="58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24.75" customHeight="1" x14ac:dyDescent="0.15">
      <c r="A143" s="9"/>
      <c r="B143" s="56"/>
      <c r="C143" s="39"/>
      <c r="D143" s="57"/>
      <c r="E143" s="57"/>
      <c r="F143" s="9"/>
      <c r="G143" s="9"/>
      <c r="H143" s="58"/>
      <c r="I143" s="9"/>
      <c r="J143" s="58"/>
      <c r="K143" s="58"/>
      <c r="L143" s="58"/>
      <c r="M143" s="58"/>
      <c r="N143" s="58"/>
      <c r="O143" s="58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24.75" customHeight="1" x14ac:dyDescent="0.15">
      <c r="A144" s="9"/>
      <c r="B144" s="56"/>
      <c r="C144" s="39"/>
      <c r="D144" s="57"/>
      <c r="E144" s="57"/>
      <c r="F144" s="9"/>
      <c r="G144" s="9"/>
      <c r="H144" s="58"/>
      <c r="I144" s="9"/>
      <c r="J144" s="58"/>
      <c r="K144" s="58"/>
      <c r="L144" s="58"/>
      <c r="M144" s="58"/>
      <c r="N144" s="58"/>
      <c r="O144" s="58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24.75" customHeight="1" x14ac:dyDescent="0.15">
      <c r="A145" s="9"/>
      <c r="B145" s="56"/>
      <c r="C145" s="39"/>
      <c r="D145" s="57"/>
      <c r="E145" s="57"/>
      <c r="F145" s="9"/>
      <c r="G145" s="9"/>
      <c r="H145" s="58"/>
      <c r="I145" s="9"/>
      <c r="J145" s="58"/>
      <c r="K145" s="58"/>
      <c r="L145" s="58"/>
      <c r="M145" s="58"/>
      <c r="N145" s="58"/>
      <c r="O145" s="58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24.75" customHeight="1" x14ac:dyDescent="0.15">
      <c r="A146" s="9"/>
      <c r="B146" s="56"/>
      <c r="C146" s="39"/>
      <c r="D146" s="57"/>
      <c r="E146" s="57"/>
      <c r="F146" s="9"/>
      <c r="G146" s="9"/>
      <c r="H146" s="58"/>
      <c r="I146" s="9"/>
      <c r="J146" s="58"/>
      <c r="K146" s="58"/>
      <c r="L146" s="58"/>
      <c r="M146" s="58"/>
      <c r="N146" s="58"/>
      <c r="O146" s="58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24.75" customHeight="1" x14ac:dyDescent="0.15">
      <c r="A147" s="9"/>
      <c r="B147" s="56"/>
      <c r="C147" s="39"/>
      <c r="D147" s="57"/>
      <c r="E147" s="57"/>
      <c r="F147" s="9"/>
      <c r="G147" s="9"/>
      <c r="H147" s="58"/>
      <c r="I147" s="9"/>
      <c r="J147" s="58"/>
      <c r="K147" s="58"/>
      <c r="L147" s="58"/>
      <c r="M147" s="58"/>
      <c r="N147" s="58"/>
      <c r="O147" s="58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24.75" customHeight="1" x14ac:dyDescent="0.15">
      <c r="A148" s="9"/>
      <c r="B148" s="56"/>
      <c r="C148" s="39"/>
      <c r="D148" s="57"/>
      <c r="E148" s="57"/>
      <c r="F148" s="9"/>
      <c r="G148" s="9"/>
      <c r="H148" s="58"/>
      <c r="I148" s="9"/>
      <c r="J148" s="58"/>
      <c r="K148" s="58"/>
      <c r="L148" s="58"/>
      <c r="M148" s="58"/>
      <c r="N148" s="58"/>
      <c r="O148" s="58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ht="24.75" customHeight="1" x14ac:dyDescent="0.15">
      <c r="A149" s="9"/>
      <c r="B149" s="56"/>
      <c r="C149" s="39"/>
      <c r="D149" s="57"/>
      <c r="E149" s="57"/>
      <c r="F149" s="9"/>
      <c r="G149" s="9"/>
      <c r="H149" s="58"/>
      <c r="I149" s="9"/>
      <c r="J149" s="58"/>
      <c r="K149" s="58"/>
      <c r="L149" s="58"/>
      <c r="M149" s="58"/>
      <c r="N149" s="58"/>
      <c r="O149" s="58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24.75" customHeight="1" x14ac:dyDescent="0.15">
      <c r="A150" s="9"/>
      <c r="B150" s="56"/>
      <c r="C150" s="39"/>
      <c r="D150" s="57"/>
      <c r="E150" s="57"/>
      <c r="F150" s="9"/>
      <c r="G150" s="9"/>
      <c r="H150" s="58"/>
      <c r="I150" s="9"/>
      <c r="J150" s="58"/>
      <c r="K150" s="58"/>
      <c r="L150" s="58"/>
      <c r="M150" s="58"/>
      <c r="N150" s="58"/>
      <c r="O150" s="58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ht="24.75" customHeight="1" x14ac:dyDescent="0.15">
      <c r="A151" s="9"/>
      <c r="B151" s="56"/>
      <c r="C151" s="39"/>
      <c r="D151" s="57"/>
      <c r="E151" s="57"/>
      <c r="F151" s="9"/>
      <c r="G151" s="9"/>
      <c r="H151" s="58"/>
      <c r="I151" s="9"/>
      <c r="J151" s="58"/>
      <c r="K151" s="58"/>
      <c r="L151" s="58"/>
      <c r="M151" s="58"/>
      <c r="N151" s="58"/>
      <c r="O151" s="58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24.75" customHeight="1" x14ac:dyDescent="0.15">
      <c r="A152" s="9"/>
      <c r="B152" s="56"/>
      <c r="C152" s="39"/>
      <c r="D152" s="57"/>
      <c r="E152" s="57"/>
      <c r="F152" s="9"/>
      <c r="G152" s="9"/>
      <c r="H152" s="58"/>
      <c r="I152" s="9"/>
      <c r="J152" s="58"/>
      <c r="K152" s="58"/>
      <c r="L152" s="58"/>
      <c r="M152" s="58"/>
      <c r="N152" s="58"/>
      <c r="O152" s="58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24.75" customHeight="1" x14ac:dyDescent="0.15">
      <c r="A153" s="9"/>
      <c r="B153" s="56"/>
      <c r="C153" s="39"/>
      <c r="D153" s="57"/>
      <c r="E153" s="57"/>
      <c r="F153" s="9"/>
      <c r="G153" s="9"/>
      <c r="H153" s="58"/>
      <c r="I153" s="9"/>
      <c r="J153" s="58"/>
      <c r="K153" s="58"/>
      <c r="L153" s="58"/>
      <c r="M153" s="58"/>
      <c r="N153" s="58"/>
      <c r="O153" s="58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24.75" customHeight="1" x14ac:dyDescent="0.15">
      <c r="A154" s="9"/>
      <c r="B154" s="56"/>
      <c r="C154" s="39"/>
      <c r="D154" s="57"/>
      <c r="E154" s="57"/>
      <c r="F154" s="9"/>
      <c r="G154" s="9"/>
      <c r="H154" s="58"/>
      <c r="I154" s="9"/>
      <c r="J154" s="58"/>
      <c r="K154" s="58"/>
      <c r="L154" s="58"/>
      <c r="M154" s="58"/>
      <c r="N154" s="58"/>
      <c r="O154" s="58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ht="24.75" customHeight="1" x14ac:dyDescent="0.15">
      <c r="A155" s="9"/>
      <c r="B155" s="56"/>
      <c r="C155" s="39"/>
      <c r="D155" s="57"/>
      <c r="E155" s="57"/>
      <c r="F155" s="9"/>
      <c r="G155" s="9"/>
      <c r="H155" s="58"/>
      <c r="I155" s="9"/>
      <c r="J155" s="58"/>
      <c r="K155" s="58"/>
      <c r="L155" s="58"/>
      <c r="M155" s="58"/>
      <c r="N155" s="58"/>
      <c r="O155" s="58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24.75" customHeight="1" x14ac:dyDescent="0.15">
      <c r="A156" s="9"/>
      <c r="B156" s="56"/>
      <c r="C156" s="39"/>
      <c r="D156" s="57"/>
      <c r="E156" s="57"/>
      <c r="F156" s="9"/>
      <c r="G156" s="9"/>
      <c r="H156" s="58"/>
      <c r="I156" s="9"/>
      <c r="J156" s="58"/>
      <c r="K156" s="58"/>
      <c r="L156" s="58"/>
      <c r="M156" s="58"/>
      <c r="N156" s="58"/>
      <c r="O156" s="58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ht="24.75" customHeight="1" x14ac:dyDescent="0.15">
      <c r="A157" s="9"/>
      <c r="B157" s="56"/>
      <c r="C157" s="39"/>
      <c r="D157" s="57"/>
      <c r="E157" s="57"/>
      <c r="F157" s="9"/>
      <c r="G157" s="9"/>
      <c r="H157" s="58"/>
      <c r="I157" s="9"/>
      <c r="J157" s="58"/>
      <c r="K157" s="58"/>
      <c r="L157" s="58"/>
      <c r="M157" s="58"/>
      <c r="N157" s="58"/>
      <c r="O157" s="58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ht="24.75" customHeight="1" x14ac:dyDescent="0.15">
      <c r="A158" s="9"/>
      <c r="B158" s="56"/>
      <c r="C158" s="39"/>
      <c r="D158" s="57"/>
      <c r="E158" s="57"/>
      <c r="F158" s="9"/>
      <c r="G158" s="9"/>
      <c r="H158" s="58"/>
      <c r="I158" s="9"/>
      <c r="J158" s="58"/>
      <c r="K158" s="58"/>
      <c r="L158" s="58"/>
      <c r="M158" s="58"/>
      <c r="N158" s="58"/>
      <c r="O158" s="58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ht="24.75" customHeight="1" x14ac:dyDescent="0.15">
      <c r="A159" s="9"/>
      <c r="B159" s="56"/>
      <c r="C159" s="39"/>
      <c r="D159" s="57"/>
      <c r="E159" s="57"/>
      <c r="F159" s="9"/>
      <c r="G159" s="9"/>
      <c r="H159" s="58"/>
      <c r="I159" s="9"/>
      <c r="J159" s="58"/>
      <c r="K159" s="58"/>
      <c r="L159" s="58"/>
      <c r="M159" s="58"/>
      <c r="N159" s="58"/>
      <c r="O159" s="58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ht="24.75" customHeight="1" x14ac:dyDescent="0.15">
      <c r="A160" s="9"/>
      <c r="B160" s="56"/>
      <c r="C160" s="39"/>
      <c r="D160" s="57"/>
      <c r="E160" s="57"/>
      <c r="F160" s="9"/>
      <c r="G160" s="9"/>
      <c r="H160" s="58"/>
      <c r="I160" s="9"/>
      <c r="J160" s="58"/>
      <c r="K160" s="58"/>
      <c r="L160" s="58"/>
      <c r="M160" s="58"/>
      <c r="N160" s="58"/>
      <c r="O160" s="58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24.75" customHeight="1" x14ac:dyDescent="0.15">
      <c r="A161" s="9"/>
      <c r="B161" s="56"/>
      <c r="C161" s="39"/>
      <c r="D161" s="57"/>
      <c r="E161" s="57"/>
      <c r="F161" s="9"/>
      <c r="G161" s="9"/>
      <c r="H161" s="58"/>
      <c r="I161" s="9"/>
      <c r="J161" s="58"/>
      <c r="K161" s="58"/>
      <c r="L161" s="58"/>
      <c r="M161" s="58"/>
      <c r="N161" s="58"/>
      <c r="O161" s="58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24.75" customHeight="1" x14ac:dyDescent="0.15">
      <c r="A162" s="9"/>
      <c r="B162" s="56"/>
      <c r="C162" s="39"/>
      <c r="D162" s="57"/>
      <c r="E162" s="57"/>
      <c r="F162" s="9"/>
      <c r="G162" s="9"/>
      <c r="H162" s="58"/>
      <c r="I162" s="9"/>
      <c r="J162" s="58"/>
      <c r="K162" s="58"/>
      <c r="L162" s="58"/>
      <c r="M162" s="58"/>
      <c r="N162" s="58"/>
      <c r="O162" s="58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ht="24.75" customHeight="1" x14ac:dyDescent="0.15">
      <c r="A163" s="9"/>
      <c r="B163" s="56"/>
      <c r="C163" s="39"/>
      <c r="D163" s="57"/>
      <c r="E163" s="57"/>
      <c r="F163" s="9"/>
      <c r="G163" s="9"/>
      <c r="H163" s="58"/>
      <c r="I163" s="9"/>
      <c r="J163" s="58"/>
      <c r="K163" s="58"/>
      <c r="L163" s="58"/>
      <c r="M163" s="58"/>
      <c r="N163" s="58"/>
      <c r="O163" s="58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24.75" customHeight="1" x14ac:dyDescent="0.15">
      <c r="A164" s="9"/>
      <c r="B164" s="56"/>
      <c r="C164" s="39"/>
      <c r="D164" s="57"/>
      <c r="E164" s="57"/>
      <c r="F164" s="9"/>
      <c r="G164" s="9"/>
      <c r="H164" s="58"/>
      <c r="I164" s="9"/>
      <c r="J164" s="58"/>
      <c r="K164" s="58"/>
      <c r="L164" s="58"/>
      <c r="M164" s="58"/>
      <c r="N164" s="58"/>
      <c r="O164" s="58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ht="24.75" customHeight="1" x14ac:dyDescent="0.15">
      <c r="A165" s="9"/>
      <c r="B165" s="56"/>
      <c r="C165" s="39"/>
      <c r="D165" s="57"/>
      <c r="E165" s="57"/>
      <c r="F165" s="9"/>
      <c r="G165" s="9"/>
      <c r="H165" s="58"/>
      <c r="I165" s="9"/>
      <c r="J165" s="58"/>
      <c r="K165" s="58"/>
      <c r="L165" s="58"/>
      <c r="M165" s="58"/>
      <c r="N165" s="58"/>
      <c r="O165" s="58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24.75" customHeight="1" x14ac:dyDescent="0.15">
      <c r="A166" s="9"/>
      <c r="B166" s="56"/>
      <c r="C166" s="39"/>
      <c r="D166" s="57"/>
      <c r="E166" s="57"/>
      <c r="F166" s="9"/>
      <c r="G166" s="9"/>
      <c r="H166" s="58"/>
      <c r="I166" s="9"/>
      <c r="J166" s="58"/>
      <c r="K166" s="58"/>
      <c r="L166" s="58"/>
      <c r="M166" s="58"/>
      <c r="N166" s="58"/>
      <c r="O166" s="58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24.75" customHeight="1" x14ac:dyDescent="0.15">
      <c r="A167" s="9"/>
      <c r="B167" s="56"/>
      <c r="C167" s="39"/>
      <c r="D167" s="57"/>
      <c r="E167" s="57"/>
      <c r="F167" s="9"/>
      <c r="G167" s="9"/>
      <c r="H167" s="58"/>
      <c r="I167" s="9"/>
      <c r="J167" s="58"/>
      <c r="K167" s="58"/>
      <c r="L167" s="58"/>
      <c r="M167" s="58"/>
      <c r="N167" s="58"/>
      <c r="O167" s="58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24.75" customHeight="1" x14ac:dyDescent="0.15">
      <c r="A168" s="9"/>
      <c r="B168" s="56"/>
      <c r="C168" s="39"/>
      <c r="D168" s="57"/>
      <c r="E168" s="57"/>
      <c r="F168" s="9"/>
      <c r="G168" s="9"/>
      <c r="H168" s="58"/>
      <c r="I168" s="9"/>
      <c r="J168" s="58"/>
      <c r="K168" s="58"/>
      <c r="L168" s="58"/>
      <c r="M168" s="58"/>
      <c r="N168" s="58"/>
      <c r="O168" s="58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24.75" customHeight="1" x14ac:dyDescent="0.15">
      <c r="A169" s="9"/>
      <c r="B169" s="56"/>
      <c r="C169" s="39"/>
      <c r="D169" s="57"/>
      <c r="E169" s="57"/>
      <c r="F169" s="9"/>
      <c r="G169" s="9"/>
      <c r="H169" s="58"/>
      <c r="I169" s="9"/>
      <c r="J169" s="58"/>
      <c r="K169" s="58"/>
      <c r="L169" s="58"/>
      <c r="M169" s="58"/>
      <c r="N169" s="58"/>
      <c r="O169" s="58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24.75" customHeight="1" x14ac:dyDescent="0.15">
      <c r="A170" s="9"/>
      <c r="B170" s="56"/>
      <c r="C170" s="39"/>
      <c r="D170" s="57"/>
      <c r="E170" s="57"/>
      <c r="F170" s="9"/>
      <c r="G170" s="9"/>
      <c r="H170" s="58"/>
      <c r="I170" s="9"/>
      <c r="J170" s="58"/>
      <c r="K170" s="58"/>
      <c r="L170" s="58"/>
      <c r="M170" s="58"/>
      <c r="N170" s="58"/>
      <c r="O170" s="58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ht="24.75" customHeight="1" x14ac:dyDescent="0.15">
      <c r="A171" s="9"/>
      <c r="B171" s="56"/>
      <c r="C171" s="39"/>
      <c r="D171" s="57"/>
      <c r="E171" s="57"/>
      <c r="F171" s="9"/>
      <c r="G171" s="9"/>
      <c r="H171" s="58"/>
      <c r="I171" s="9"/>
      <c r="J171" s="58"/>
      <c r="K171" s="58"/>
      <c r="L171" s="58"/>
      <c r="M171" s="58"/>
      <c r="N171" s="58"/>
      <c r="O171" s="58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ht="24.75" customHeight="1" x14ac:dyDescent="0.15">
      <c r="A172" s="9"/>
      <c r="B172" s="56"/>
      <c r="C172" s="39"/>
      <c r="D172" s="57"/>
      <c r="E172" s="57"/>
      <c r="F172" s="9"/>
      <c r="G172" s="9"/>
      <c r="H172" s="58"/>
      <c r="I172" s="9"/>
      <c r="J172" s="58"/>
      <c r="K172" s="58"/>
      <c r="L172" s="58"/>
      <c r="M172" s="58"/>
      <c r="N172" s="58"/>
      <c r="O172" s="58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24.75" customHeight="1" x14ac:dyDescent="0.15">
      <c r="A173" s="9"/>
      <c r="B173" s="56"/>
      <c r="C173" s="39"/>
      <c r="D173" s="57"/>
      <c r="E173" s="57"/>
      <c r="F173" s="9"/>
      <c r="G173" s="9"/>
      <c r="H173" s="58"/>
      <c r="I173" s="9"/>
      <c r="J173" s="58"/>
      <c r="K173" s="58"/>
      <c r="L173" s="58"/>
      <c r="M173" s="58"/>
      <c r="N173" s="58"/>
      <c r="O173" s="58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ht="24.75" customHeight="1" x14ac:dyDescent="0.15">
      <c r="A174" s="9"/>
      <c r="B174" s="56"/>
      <c r="C174" s="39"/>
      <c r="D174" s="57"/>
      <c r="E174" s="57"/>
      <c r="F174" s="9"/>
      <c r="G174" s="9"/>
      <c r="H174" s="58"/>
      <c r="I174" s="9"/>
      <c r="J174" s="58"/>
      <c r="K174" s="58"/>
      <c r="L174" s="58"/>
      <c r="M174" s="58"/>
      <c r="N174" s="58"/>
      <c r="O174" s="58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ht="24.75" customHeight="1" x14ac:dyDescent="0.15">
      <c r="A175" s="9"/>
      <c r="B175" s="56"/>
      <c r="C175" s="39"/>
      <c r="D175" s="57"/>
      <c r="E175" s="57"/>
      <c r="F175" s="9"/>
      <c r="G175" s="9"/>
      <c r="H175" s="58"/>
      <c r="I175" s="9"/>
      <c r="J175" s="58"/>
      <c r="K175" s="58"/>
      <c r="L175" s="58"/>
      <c r="M175" s="58"/>
      <c r="N175" s="58"/>
      <c r="O175" s="58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24.75" customHeight="1" x14ac:dyDescent="0.15">
      <c r="A176" s="9"/>
      <c r="B176" s="56"/>
      <c r="C176" s="39"/>
      <c r="D176" s="57"/>
      <c r="E176" s="57"/>
      <c r="F176" s="9"/>
      <c r="G176" s="9"/>
      <c r="H176" s="58"/>
      <c r="I176" s="9"/>
      <c r="J176" s="58"/>
      <c r="K176" s="58"/>
      <c r="L176" s="58"/>
      <c r="M176" s="58"/>
      <c r="N176" s="58"/>
      <c r="O176" s="58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24.75" customHeight="1" x14ac:dyDescent="0.15">
      <c r="A177" s="9"/>
      <c r="B177" s="56"/>
      <c r="C177" s="39"/>
      <c r="D177" s="57"/>
      <c r="E177" s="57"/>
      <c r="F177" s="9"/>
      <c r="G177" s="9"/>
      <c r="H177" s="58"/>
      <c r="I177" s="9"/>
      <c r="J177" s="58"/>
      <c r="K177" s="58"/>
      <c r="L177" s="58"/>
      <c r="M177" s="58"/>
      <c r="N177" s="58"/>
      <c r="O177" s="58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24.75" customHeight="1" x14ac:dyDescent="0.15">
      <c r="A178" s="9"/>
      <c r="B178" s="56"/>
      <c r="C178" s="39"/>
      <c r="D178" s="57"/>
      <c r="E178" s="57"/>
      <c r="F178" s="9"/>
      <c r="G178" s="9"/>
      <c r="H178" s="58"/>
      <c r="I178" s="9"/>
      <c r="J178" s="58"/>
      <c r="K178" s="58"/>
      <c r="L178" s="58"/>
      <c r="M178" s="58"/>
      <c r="N178" s="58"/>
      <c r="O178" s="58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24.75" customHeight="1" x14ac:dyDescent="0.15">
      <c r="A179" s="9"/>
      <c r="B179" s="56"/>
      <c r="C179" s="39"/>
      <c r="D179" s="57"/>
      <c r="E179" s="57"/>
      <c r="F179" s="9"/>
      <c r="G179" s="9"/>
      <c r="H179" s="58"/>
      <c r="I179" s="9"/>
      <c r="J179" s="58"/>
      <c r="K179" s="58"/>
      <c r="L179" s="58"/>
      <c r="M179" s="58"/>
      <c r="N179" s="58"/>
      <c r="O179" s="58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ht="24.75" customHeight="1" x14ac:dyDescent="0.15">
      <c r="A180" s="9"/>
      <c r="B180" s="56"/>
      <c r="C180" s="39"/>
      <c r="D180" s="57"/>
      <c r="E180" s="57"/>
      <c r="F180" s="9"/>
      <c r="G180" s="9"/>
      <c r="H180" s="58"/>
      <c r="I180" s="9"/>
      <c r="J180" s="58"/>
      <c r="K180" s="58"/>
      <c r="L180" s="58"/>
      <c r="M180" s="58"/>
      <c r="N180" s="58"/>
      <c r="O180" s="58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ht="24.75" customHeight="1" x14ac:dyDescent="0.15">
      <c r="A181" s="9"/>
      <c r="B181" s="56"/>
      <c r="C181" s="39"/>
      <c r="D181" s="57"/>
      <c r="E181" s="57"/>
      <c r="F181" s="9"/>
      <c r="G181" s="9"/>
      <c r="H181" s="58"/>
      <c r="I181" s="9"/>
      <c r="J181" s="58"/>
      <c r="K181" s="58"/>
      <c r="L181" s="58"/>
      <c r="M181" s="58"/>
      <c r="N181" s="58"/>
      <c r="O181" s="58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ht="24.75" customHeight="1" x14ac:dyDescent="0.15">
      <c r="A182" s="9"/>
      <c r="B182" s="56"/>
      <c r="C182" s="39"/>
      <c r="D182" s="57"/>
      <c r="E182" s="57"/>
      <c r="F182" s="9"/>
      <c r="G182" s="9"/>
      <c r="H182" s="58"/>
      <c r="I182" s="9"/>
      <c r="J182" s="58"/>
      <c r="K182" s="58"/>
      <c r="L182" s="58"/>
      <c r="M182" s="58"/>
      <c r="N182" s="58"/>
      <c r="O182" s="58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ht="24.75" customHeight="1" x14ac:dyDescent="0.15">
      <c r="A183" s="9"/>
      <c r="B183" s="56"/>
      <c r="C183" s="39"/>
      <c r="D183" s="57"/>
      <c r="E183" s="57"/>
      <c r="F183" s="9"/>
      <c r="G183" s="9"/>
      <c r="H183" s="58"/>
      <c r="I183" s="9"/>
      <c r="J183" s="58"/>
      <c r="K183" s="58"/>
      <c r="L183" s="58"/>
      <c r="M183" s="58"/>
      <c r="N183" s="58"/>
      <c r="O183" s="58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ht="24.75" customHeight="1" x14ac:dyDescent="0.15">
      <c r="A184" s="9"/>
      <c r="B184" s="56"/>
      <c r="C184" s="39"/>
      <c r="D184" s="57"/>
      <c r="E184" s="57"/>
      <c r="F184" s="9"/>
      <c r="G184" s="9"/>
      <c r="H184" s="58"/>
      <c r="I184" s="9"/>
      <c r="J184" s="58"/>
      <c r="K184" s="58"/>
      <c r="L184" s="58"/>
      <c r="M184" s="58"/>
      <c r="N184" s="58"/>
      <c r="O184" s="58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ht="24.75" customHeight="1" x14ac:dyDescent="0.15">
      <c r="A185" s="9"/>
      <c r="B185" s="56"/>
      <c r="C185" s="39"/>
      <c r="D185" s="57"/>
      <c r="E185" s="57"/>
      <c r="F185" s="9"/>
      <c r="G185" s="9"/>
      <c r="H185" s="58"/>
      <c r="I185" s="9"/>
      <c r="J185" s="58"/>
      <c r="K185" s="58"/>
      <c r="L185" s="58"/>
      <c r="M185" s="58"/>
      <c r="N185" s="58"/>
      <c r="O185" s="58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ht="24.75" customHeight="1" x14ac:dyDescent="0.15">
      <c r="A186" s="9"/>
      <c r="B186" s="56"/>
      <c r="C186" s="39"/>
      <c r="D186" s="57"/>
      <c r="E186" s="57"/>
      <c r="F186" s="9"/>
      <c r="G186" s="9"/>
      <c r="H186" s="58"/>
      <c r="I186" s="9"/>
      <c r="J186" s="58"/>
      <c r="K186" s="58"/>
      <c r="L186" s="58"/>
      <c r="M186" s="58"/>
      <c r="N186" s="58"/>
      <c r="O186" s="58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ht="24.75" customHeight="1" x14ac:dyDescent="0.15">
      <c r="A187" s="9"/>
      <c r="B187" s="56"/>
      <c r="C187" s="39"/>
      <c r="D187" s="57"/>
      <c r="E187" s="57"/>
      <c r="F187" s="9"/>
      <c r="G187" s="9"/>
      <c r="H187" s="58"/>
      <c r="I187" s="9"/>
      <c r="J187" s="58"/>
      <c r="K187" s="58"/>
      <c r="L187" s="58"/>
      <c r="M187" s="58"/>
      <c r="N187" s="58"/>
      <c r="O187" s="58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ht="24.75" customHeight="1" x14ac:dyDescent="0.15">
      <c r="A188" s="9"/>
      <c r="B188" s="56"/>
      <c r="C188" s="39"/>
      <c r="D188" s="57"/>
      <c r="E188" s="57"/>
      <c r="F188" s="9"/>
      <c r="G188" s="9"/>
      <c r="H188" s="58"/>
      <c r="I188" s="9"/>
      <c r="J188" s="58"/>
      <c r="K188" s="58"/>
      <c r="L188" s="58"/>
      <c r="M188" s="58"/>
      <c r="N188" s="58"/>
      <c r="O188" s="58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ht="24.75" customHeight="1" x14ac:dyDescent="0.15">
      <c r="A189" s="9"/>
      <c r="B189" s="56"/>
      <c r="C189" s="39"/>
      <c r="D189" s="57"/>
      <c r="E189" s="57"/>
      <c r="F189" s="9"/>
      <c r="G189" s="9"/>
      <c r="H189" s="58"/>
      <c r="I189" s="9"/>
      <c r="J189" s="58"/>
      <c r="K189" s="58"/>
      <c r="L189" s="58"/>
      <c r="M189" s="58"/>
      <c r="N189" s="58"/>
      <c r="O189" s="58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ht="24.75" customHeight="1" x14ac:dyDescent="0.15">
      <c r="A190" s="9"/>
      <c r="B190" s="56"/>
      <c r="C190" s="39"/>
      <c r="D190" s="57"/>
      <c r="E190" s="57"/>
      <c r="F190" s="9"/>
      <c r="G190" s="9"/>
      <c r="H190" s="58"/>
      <c r="I190" s="9"/>
      <c r="J190" s="58"/>
      <c r="K190" s="58"/>
      <c r="L190" s="58"/>
      <c r="M190" s="58"/>
      <c r="N190" s="58"/>
      <c r="O190" s="58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ht="24.75" customHeight="1" x14ac:dyDescent="0.15">
      <c r="A191" s="9"/>
      <c r="B191" s="56"/>
      <c r="C191" s="39"/>
      <c r="D191" s="57"/>
      <c r="E191" s="57"/>
      <c r="F191" s="9"/>
      <c r="G191" s="9"/>
      <c r="H191" s="58"/>
      <c r="I191" s="9"/>
      <c r="J191" s="58"/>
      <c r="K191" s="58"/>
      <c r="L191" s="58"/>
      <c r="M191" s="58"/>
      <c r="N191" s="58"/>
      <c r="O191" s="58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ht="24.75" customHeight="1" x14ac:dyDescent="0.15">
      <c r="A192" s="9"/>
      <c r="B192" s="56"/>
      <c r="C192" s="39"/>
      <c r="D192" s="57"/>
      <c r="E192" s="57"/>
      <c r="F192" s="9"/>
      <c r="G192" s="9"/>
      <c r="H192" s="58"/>
      <c r="I192" s="9"/>
      <c r="J192" s="58"/>
      <c r="K192" s="58"/>
      <c r="L192" s="58"/>
      <c r="M192" s="58"/>
      <c r="N192" s="58"/>
      <c r="O192" s="58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ht="24.75" customHeight="1" x14ac:dyDescent="0.15">
      <c r="A193" s="9"/>
      <c r="B193" s="56"/>
      <c r="C193" s="39"/>
      <c r="D193" s="57"/>
      <c r="E193" s="57"/>
      <c r="F193" s="9"/>
      <c r="G193" s="9"/>
      <c r="H193" s="58"/>
      <c r="I193" s="9"/>
      <c r="J193" s="58"/>
      <c r="K193" s="58"/>
      <c r="L193" s="58"/>
      <c r="M193" s="58"/>
      <c r="N193" s="58"/>
      <c r="O193" s="58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ht="24.75" customHeight="1" x14ac:dyDescent="0.15">
      <c r="A194" s="9"/>
      <c r="B194" s="56"/>
      <c r="C194" s="39"/>
      <c r="D194" s="57"/>
      <c r="E194" s="57"/>
      <c r="F194" s="9"/>
      <c r="G194" s="9"/>
      <c r="H194" s="58"/>
      <c r="I194" s="9"/>
      <c r="J194" s="58"/>
      <c r="K194" s="58"/>
      <c r="L194" s="58"/>
      <c r="M194" s="58"/>
      <c r="N194" s="58"/>
      <c r="O194" s="58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24.75" customHeight="1" x14ac:dyDescent="0.15">
      <c r="A195" s="9"/>
      <c r="B195" s="56"/>
      <c r="C195" s="39"/>
      <c r="D195" s="57"/>
      <c r="E195" s="57"/>
      <c r="F195" s="9"/>
      <c r="G195" s="9"/>
      <c r="H195" s="58"/>
      <c r="I195" s="9"/>
      <c r="J195" s="58"/>
      <c r="K195" s="58"/>
      <c r="L195" s="58"/>
      <c r="M195" s="58"/>
      <c r="N195" s="58"/>
      <c r="O195" s="58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ht="24.75" customHeight="1" x14ac:dyDescent="0.15">
      <c r="A196" s="9"/>
      <c r="B196" s="56"/>
      <c r="C196" s="39"/>
      <c r="D196" s="57"/>
      <c r="E196" s="57"/>
      <c r="F196" s="9"/>
      <c r="G196" s="9"/>
      <c r="H196" s="58"/>
      <c r="I196" s="9"/>
      <c r="J196" s="58"/>
      <c r="K196" s="58"/>
      <c r="L196" s="58"/>
      <c r="M196" s="58"/>
      <c r="N196" s="58"/>
      <c r="O196" s="58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ht="24.75" customHeight="1" x14ac:dyDescent="0.15">
      <c r="A197" s="9"/>
      <c r="B197" s="56"/>
      <c r="C197" s="39"/>
      <c r="D197" s="57"/>
      <c r="E197" s="57"/>
      <c r="F197" s="9"/>
      <c r="G197" s="9"/>
      <c r="H197" s="58"/>
      <c r="I197" s="9"/>
      <c r="J197" s="58"/>
      <c r="K197" s="58"/>
      <c r="L197" s="58"/>
      <c r="M197" s="58"/>
      <c r="N197" s="58"/>
      <c r="O197" s="58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24.75" customHeight="1" x14ac:dyDescent="0.15">
      <c r="A198" s="9"/>
      <c r="B198" s="56"/>
      <c r="C198" s="39"/>
      <c r="D198" s="57"/>
      <c r="E198" s="57"/>
      <c r="F198" s="9"/>
      <c r="G198" s="9"/>
      <c r="H198" s="58"/>
      <c r="I198" s="9"/>
      <c r="J198" s="58"/>
      <c r="K198" s="58"/>
      <c r="L198" s="58"/>
      <c r="M198" s="58"/>
      <c r="N198" s="58"/>
      <c r="O198" s="58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ht="24.75" customHeight="1" x14ac:dyDescent="0.15">
      <c r="A199" s="9"/>
      <c r="B199" s="56"/>
      <c r="C199" s="39"/>
      <c r="D199" s="57"/>
      <c r="E199" s="57"/>
      <c r="F199" s="9"/>
      <c r="G199" s="9"/>
      <c r="H199" s="58"/>
      <c r="I199" s="9"/>
      <c r="J199" s="58"/>
      <c r="K199" s="58"/>
      <c r="L199" s="58"/>
      <c r="M199" s="58"/>
      <c r="N199" s="58"/>
      <c r="O199" s="58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ht="24.75" customHeight="1" x14ac:dyDescent="0.15">
      <c r="A200" s="9"/>
      <c r="B200" s="56"/>
      <c r="C200" s="39"/>
      <c r="D200" s="57"/>
      <c r="E200" s="57"/>
      <c r="F200" s="9"/>
      <c r="G200" s="9"/>
      <c r="H200" s="58"/>
      <c r="I200" s="9"/>
      <c r="J200" s="58"/>
      <c r="K200" s="58"/>
      <c r="L200" s="58"/>
      <c r="M200" s="58"/>
      <c r="N200" s="58"/>
      <c r="O200" s="58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ht="24.75" customHeight="1" x14ac:dyDescent="0.15">
      <c r="A201" s="9"/>
      <c r="B201" s="56"/>
      <c r="C201" s="39"/>
      <c r="D201" s="57"/>
      <c r="E201" s="57"/>
      <c r="F201" s="9"/>
      <c r="G201" s="9"/>
      <c r="H201" s="58"/>
      <c r="I201" s="9"/>
      <c r="J201" s="58"/>
      <c r="K201" s="58"/>
      <c r="L201" s="58"/>
      <c r="M201" s="58"/>
      <c r="N201" s="58"/>
      <c r="O201" s="58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 ht="24.75" customHeight="1" x14ac:dyDescent="0.15">
      <c r="A202" s="9"/>
      <c r="B202" s="56"/>
      <c r="C202" s="39"/>
      <c r="D202" s="57"/>
      <c r="E202" s="57"/>
      <c r="F202" s="9"/>
      <c r="G202" s="9"/>
      <c r="H202" s="58"/>
      <c r="I202" s="9"/>
      <c r="J202" s="58"/>
      <c r="K202" s="58"/>
      <c r="L202" s="58"/>
      <c r="M202" s="58"/>
      <c r="N202" s="58"/>
      <c r="O202" s="58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1:27" ht="24.75" customHeight="1" x14ac:dyDescent="0.15">
      <c r="A203" s="9"/>
      <c r="B203" s="56"/>
      <c r="C203" s="39"/>
      <c r="D203" s="57"/>
      <c r="E203" s="57"/>
      <c r="F203" s="9"/>
      <c r="G203" s="9"/>
      <c r="H203" s="58"/>
      <c r="I203" s="9"/>
      <c r="J203" s="58"/>
      <c r="K203" s="58"/>
      <c r="L203" s="58"/>
      <c r="M203" s="58"/>
      <c r="N203" s="58"/>
      <c r="O203" s="58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1:27" ht="24.75" customHeight="1" x14ac:dyDescent="0.15">
      <c r="A204" s="9"/>
      <c r="B204" s="56"/>
      <c r="C204" s="39"/>
      <c r="D204" s="57"/>
      <c r="E204" s="57"/>
      <c r="F204" s="9"/>
      <c r="G204" s="9"/>
      <c r="H204" s="58"/>
      <c r="I204" s="9"/>
      <c r="J204" s="58"/>
      <c r="K204" s="58"/>
      <c r="L204" s="58"/>
      <c r="M204" s="58"/>
      <c r="N204" s="58"/>
      <c r="O204" s="58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1:27" ht="24.75" customHeight="1" x14ac:dyDescent="0.15">
      <c r="A205" s="9"/>
      <c r="B205" s="56"/>
      <c r="C205" s="39"/>
      <c r="D205" s="57"/>
      <c r="E205" s="57"/>
      <c r="F205" s="9"/>
      <c r="G205" s="9"/>
      <c r="H205" s="58"/>
      <c r="I205" s="9"/>
      <c r="J205" s="58"/>
      <c r="K205" s="58"/>
      <c r="L205" s="58"/>
      <c r="M205" s="58"/>
      <c r="N205" s="58"/>
      <c r="O205" s="58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1:27" ht="24.75" customHeight="1" x14ac:dyDescent="0.15">
      <c r="A206" s="9"/>
      <c r="B206" s="56"/>
      <c r="C206" s="39"/>
      <c r="D206" s="57"/>
      <c r="E206" s="57"/>
      <c r="F206" s="9"/>
      <c r="G206" s="9"/>
      <c r="H206" s="58"/>
      <c r="I206" s="9"/>
      <c r="J206" s="58"/>
      <c r="K206" s="58"/>
      <c r="L206" s="58"/>
      <c r="M206" s="58"/>
      <c r="N206" s="58"/>
      <c r="O206" s="58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1:27" ht="24.75" customHeight="1" x14ac:dyDescent="0.15">
      <c r="A207" s="9"/>
      <c r="B207" s="56"/>
      <c r="C207" s="39"/>
      <c r="D207" s="57"/>
      <c r="E207" s="57"/>
      <c r="F207" s="9"/>
      <c r="G207" s="9"/>
      <c r="H207" s="58"/>
      <c r="I207" s="9"/>
      <c r="J207" s="58"/>
      <c r="K207" s="58"/>
      <c r="L207" s="58"/>
      <c r="M207" s="58"/>
      <c r="N207" s="58"/>
      <c r="O207" s="58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1:27" ht="24.75" customHeight="1" x14ac:dyDescent="0.15">
      <c r="A208" s="9"/>
      <c r="B208" s="56"/>
      <c r="C208" s="39"/>
      <c r="D208" s="57"/>
      <c r="E208" s="57"/>
      <c r="F208" s="9"/>
      <c r="G208" s="9"/>
      <c r="H208" s="58"/>
      <c r="I208" s="9"/>
      <c r="J208" s="58"/>
      <c r="K208" s="58"/>
      <c r="L208" s="58"/>
      <c r="M208" s="58"/>
      <c r="N208" s="58"/>
      <c r="O208" s="58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1:27" ht="24.75" customHeight="1" x14ac:dyDescent="0.15">
      <c r="A209" s="9"/>
      <c r="B209" s="56"/>
      <c r="C209" s="39"/>
      <c r="D209" s="57"/>
      <c r="E209" s="57"/>
      <c r="F209" s="9"/>
      <c r="G209" s="9"/>
      <c r="H209" s="58"/>
      <c r="I209" s="9"/>
      <c r="J209" s="58"/>
      <c r="K209" s="58"/>
      <c r="L209" s="58"/>
      <c r="M209" s="58"/>
      <c r="N209" s="58"/>
      <c r="O209" s="58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 ht="24.75" customHeight="1" x14ac:dyDescent="0.15">
      <c r="A210" s="9"/>
      <c r="B210" s="56"/>
      <c r="C210" s="39"/>
      <c r="D210" s="57"/>
      <c r="E210" s="57"/>
      <c r="F210" s="9"/>
      <c r="G210" s="9"/>
      <c r="H210" s="58"/>
      <c r="I210" s="9"/>
      <c r="J210" s="58"/>
      <c r="K210" s="58"/>
      <c r="L210" s="58"/>
      <c r="M210" s="58"/>
      <c r="N210" s="58"/>
      <c r="O210" s="58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ht="24.75" customHeight="1" x14ac:dyDescent="0.15">
      <c r="A211" s="9"/>
      <c r="B211" s="56"/>
      <c r="C211" s="39"/>
      <c r="D211" s="57"/>
      <c r="E211" s="57"/>
      <c r="F211" s="9"/>
      <c r="G211" s="9"/>
      <c r="H211" s="58"/>
      <c r="I211" s="9"/>
      <c r="J211" s="58"/>
      <c r="K211" s="58"/>
      <c r="L211" s="58"/>
      <c r="M211" s="58"/>
      <c r="N211" s="58"/>
      <c r="O211" s="58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 ht="24.75" customHeight="1" x14ac:dyDescent="0.15">
      <c r="A212" s="9"/>
      <c r="B212" s="56"/>
      <c r="C212" s="39"/>
      <c r="D212" s="57"/>
      <c r="E212" s="57"/>
      <c r="F212" s="9"/>
      <c r="G212" s="9"/>
      <c r="H212" s="58"/>
      <c r="I212" s="9"/>
      <c r="J212" s="58"/>
      <c r="K212" s="58"/>
      <c r="L212" s="58"/>
      <c r="M212" s="58"/>
      <c r="N212" s="58"/>
      <c r="O212" s="58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ht="24.75" customHeight="1" x14ac:dyDescent="0.15">
      <c r="A213" s="9"/>
      <c r="B213" s="56"/>
      <c r="C213" s="39"/>
      <c r="D213" s="57"/>
      <c r="E213" s="57"/>
      <c r="F213" s="9"/>
      <c r="G213" s="9"/>
      <c r="H213" s="58"/>
      <c r="I213" s="9"/>
      <c r="J213" s="58"/>
      <c r="K213" s="58"/>
      <c r="L213" s="58"/>
      <c r="M213" s="58"/>
      <c r="N213" s="58"/>
      <c r="O213" s="58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ht="24.75" customHeight="1" x14ac:dyDescent="0.15">
      <c r="A214" s="9"/>
      <c r="B214" s="56"/>
      <c r="C214" s="39"/>
      <c r="D214" s="57"/>
      <c r="E214" s="57"/>
      <c r="F214" s="9"/>
      <c r="G214" s="9"/>
      <c r="H214" s="58"/>
      <c r="I214" s="9"/>
      <c r="J214" s="58"/>
      <c r="K214" s="58"/>
      <c r="L214" s="58"/>
      <c r="M214" s="58"/>
      <c r="N214" s="58"/>
      <c r="O214" s="58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spans="1:27" ht="24.75" customHeight="1" x14ac:dyDescent="0.15">
      <c r="A215" s="9"/>
      <c r="B215" s="56"/>
      <c r="C215" s="39"/>
      <c r="D215" s="57"/>
      <c r="E215" s="57"/>
      <c r="F215" s="9"/>
      <c r="G215" s="9"/>
      <c r="H215" s="58"/>
      <c r="I215" s="9"/>
      <c r="J215" s="58"/>
      <c r="K215" s="58"/>
      <c r="L215" s="58"/>
      <c r="M215" s="58"/>
      <c r="N215" s="58"/>
      <c r="O215" s="58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1:27" ht="24.75" customHeight="1" x14ac:dyDescent="0.15">
      <c r="A216" s="9"/>
      <c r="B216" s="56"/>
      <c r="C216" s="39"/>
      <c r="D216" s="57"/>
      <c r="E216" s="57"/>
      <c r="F216" s="9"/>
      <c r="G216" s="9"/>
      <c r="H216" s="58"/>
      <c r="I216" s="9"/>
      <c r="J216" s="58"/>
      <c r="K216" s="58"/>
      <c r="L216" s="58"/>
      <c r="M216" s="58"/>
      <c r="N216" s="58"/>
      <c r="O216" s="58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ht="24.75" customHeight="1" x14ac:dyDescent="0.15">
      <c r="A217" s="9"/>
      <c r="B217" s="56"/>
      <c r="C217" s="39"/>
      <c r="D217" s="57"/>
      <c r="E217" s="57"/>
      <c r="F217" s="9"/>
      <c r="G217" s="9"/>
      <c r="H217" s="58"/>
      <c r="I217" s="9"/>
      <c r="J217" s="58"/>
      <c r="K217" s="58"/>
      <c r="L217" s="58"/>
      <c r="M217" s="58"/>
      <c r="N217" s="58"/>
      <c r="O217" s="58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1:27" ht="24.75" customHeight="1" x14ac:dyDescent="0.15">
      <c r="A218" s="9"/>
      <c r="B218" s="56"/>
      <c r="C218" s="39"/>
      <c r="D218" s="57"/>
      <c r="E218" s="57"/>
      <c r="F218" s="9"/>
      <c r="G218" s="9"/>
      <c r="H218" s="58"/>
      <c r="I218" s="9"/>
      <c r="J218" s="58"/>
      <c r="K218" s="58"/>
      <c r="L218" s="58"/>
      <c r="M218" s="58"/>
      <c r="N218" s="58"/>
      <c r="O218" s="58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 ht="24.75" customHeight="1" x14ac:dyDescent="0.15">
      <c r="A219" s="9"/>
      <c r="B219" s="56"/>
      <c r="C219" s="39"/>
      <c r="D219" s="57"/>
      <c r="E219" s="57"/>
      <c r="F219" s="9"/>
      <c r="G219" s="9"/>
      <c r="H219" s="58"/>
      <c r="I219" s="9"/>
      <c r="J219" s="58"/>
      <c r="K219" s="58"/>
      <c r="L219" s="58"/>
      <c r="M219" s="58"/>
      <c r="N219" s="58"/>
      <c r="O219" s="58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ht="24.75" customHeight="1" x14ac:dyDescent="0.15">
      <c r="A220" s="9"/>
      <c r="B220" s="56"/>
      <c r="C220" s="39"/>
      <c r="D220" s="57"/>
      <c r="E220" s="57"/>
      <c r="F220" s="9"/>
      <c r="G220" s="9"/>
      <c r="H220" s="58"/>
      <c r="I220" s="9"/>
      <c r="J220" s="58"/>
      <c r="K220" s="58"/>
      <c r="L220" s="58"/>
      <c r="M220" s="58"/>
      <c r="N220" s="58"/>
      <c r="O220" s="58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1:27" ht="24.75" customHeight="1" x14ac:dyDescent="0.15">
      <c r="A221" s="9"/>
      <c r="B221" s="56"/>
      <c r="C221" s="39"/>
      <c r="D221" s="57"/>
      <c r="E221" s="57"/>
      <c r="F221" s="9"/>
      <c r="G221" s="9"/>
      <c r="H221" s="58"/>
      <c r="I221" s="9"/>
      <c r="J221" s="58"/>
      <c r="K221" s="58"/>
      <c r="L221" s="58"/>
      <c r="M221" s="58"/>
      <c r="N221" s="58"/>
      <c r="O221" s="58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ht="24.75" customHeight="1" x14ac:dyDescent="0.15">
      <c r="A222" s="9"/>
      <c r="B222" s="56"/>
      <c r="C222" s="39"/>
      <c r="D222" s="57"/>
      <c r="E222" s="57"/>
      <c r="F222" s="9"/>
      <c r="G222" s="9"/>
      <c r="H222" s="58"/>
      <c r="I222" s="9"/>
      <c r="J222" s="58"/>
      <c r="K222" s="58"/>
      <c r="L222" s="58"/>
      <c r="M222" s="58"/>
      <c r="N222" s="58"/>
      <c r="O222" s="58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 ht="24.75" customHeight="1" x14ac:dyDescent="0.15">
      <c r="A223" s="9"/>
      <c r="B223" s="56"/>
      <c r="C223" s="39"/>
      <c r="D223" s="57"/>
      <c r="E223" s="57"/>
      <c r="F223" s="9"/>
      <c r="G223" s="9"/>
      <c r="H223" s="58"/>
      <c r="I223" s="9"/>
      <c r="J223" s="58"/>
      <c r="K223" s="58"/>
      <c r="L223" s="58"/>
      <c r="M223" s="58"/>
      <c r="N223" s="58"/>
      <c r="O223" s="58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1:27" ht="24.75" customHeight="1" x14ac:dyDescent="0.15">
      <c r="A224" s="9"/>
      <c r="B224" s="56"/>
      <c r="C224" s="39"/>
      <c r="D224" s="57"/>
      <c r="E224" s="57"/>
      <c r="F224" s="9"/>
      <c r="G224" s="9"/>
      <c r="H224" s="58"/>
      <c r="I224" s="9"/>
      <c r="J224" s="58"/>
      <c r="K224" s="58"/>
      <c r="L224" s="58"/>
      <c r="M224" s="58"/>
      <c r="N224" s="58"/>
      <c r="O224" s="58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7" ht="24.75" customHeight="1" x14ac:dyDescent="0.15">
      <c r="A225" s="9"/>
      <c r="B225" s="56"/>
      <c r="C225" s="39"/>
      <c r="D225" s="57"/>
      <c r="E225" s="57"/>
      <c r="F225" s="9"/>
      <c r="G225" s="9"/>
      <c r="H225" s="58"/>
      <c r="I225" s="9"/>
      <c r="J225" s="58"/>
      <c r="K225" s="58"/>
      <c r="L225" s="58"/>
      <c r="M225" s="58"/>
      <c r="N225" s="58"/>
      <c r="O225" s="58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1:27" ht="24.75" customHeight="1" x14ac:dyDescent="0.15">
      <c r="A226" s="9"/>
      <c r="B226" s="56"/>
      <c r="C226" s="39"/>
      <c r="D226" s="57"/>
      <c r="E226" s="57"/>
      <c r="F226" s="9"/>
      <c r="G226" s="9"/>
      <c r="H226" s="58"/>
      <c r="I226" s="9"/>
      <c r="J226" s="58"/>
      <c r="K226" s="58"/>
      <c r="L226" s="58"/>
      <c r="M226" s="58"/>
      <c r="N226" s="58"/>
      <c r="O226" s="58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1:27" ht="24.75" customHeight="1" x14ac:dyDescent="0.15">
      <c r="A227" s="9"/>
      <c r="B227" s="56"/>
      <c r="C227" s="39"/>
      <c r="D227" s="57"/>
      <c r="E227" s="57"/>
      <c r="F227" s="9"/>
      <c r="G227" s="9"/>
      <c r="H227" s="58"/>
      <c r="I227" s="9"/>
      <c r="J227" s="58"/>
      <c r="K227" s="58"/>
      <c r="L227" s="58"/>
      <c r="M227" s="58"/>
      <c r="N227" s="58"/>
      <c r="O227" s="58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1:27" ht="24.75" customHeight="1" x14ac:dyDescent="0.15">
      <c r="A228" s="9"/>
      <c r="B228" s="56"/>
      <c r="C228" s="39"/>
      <c r="D228" s="57"/>
      <c r="E228" s="57"/>
      <c r="F228" s="9"/>
      <c r="G228" s="9"/>
      <c r="H228" s="58"/>
      <c r="I228" s="9"/>
      <c r="J228" s="58"/>
      <c r="K228" s="58"/>
      <c r="L228" s="58"/>
      <c r="M228" s="58"/>
      <c r="N228" s="58"/>
      <c r="O228" s="58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7" ht="24.75" customHeight="1" x14ac:dyDescent="0.15">
      <c r="A229" s="9"/>
      <c r="B229" s="56"/>
      <c r="C229" s="39"/>
      <c r="D229" s="57"/>
      <c r="E229" s="57"/>
      <c r="F229" s="9"/>
      <c r="G229" s="9"/>
      <c r="H229" s="58"/>
      <c r="I229" s="9"/>
      <c r="J229" s="58"/>
      <c r="K229" s="58"/>
      <c r="L229" s="58"/>
      <c r="M229" s="58"/>
      <c r="N229" s="58"/>
      <c r="O229" s="58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7" ht="24.75" customHeight="1" x14ac:dyDescent="0.15">
      <c r="A230" s="9"/>
      <c r="B230" s="56"/>
      <c r="C230" s="39"/>
      <c r="D230" s="57"/>
      <c r="E230" s="57"/>
      <c r="F230" s="9"/>
      <c r="G230" s="9"/>
      <c r="H230" s="58"/>
      <c r="I230" s="9"/>
      <c r="J230" s="58"/>
      <c r="K230" s="58"/>
      <c r="L230" s="58"/>
      <c r="M230" s="58"/>
      <c r="N230" s="58"/>
      <c r="O230" s="58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ht="24.75" customHeight="1" x14ac:dyDescent="0.15">
      <c r="A231" s="9"/>
      <c r="B231" s="56"/>
      <c r="C231" s="39"/>
      <c r="D231" s="57"/>
      <c r="E231" s="57"/>
      <c r="F231" s="9"/>
      <c r="G231" s="9"/>
      <c r="H231" s="58"/>
      <c r="I231" s="9"/>
      <c r="J231" s="58"/>
      <c r="K231" s="58"/>
      <c r="L231" s="58"/>
      <c r="M231" s="58"/>
      <c r="N231" s="58"/>
      <c r="O231" s="58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7" ht="24.75" customHeight="1" x14ac:dyDescent="0.15">
      <c r="A232" s="9"/>
      <c r="B232" s="56"/>
      <c r="C232" s="39"/>
      <c r="D232" s="57"/>
      <c r="E232" s="57"/>
      <c r="F232" s="9"/>
      <c r="G232" s="9"/>
      <c r="H232" s="58"/>
      <c r="I232" s="9"/>
      <c r="J232" s="58"/>
      <c r="K232" s="58"/>
      <c r="L232" s="58"/>
      <c r="M232" s="58"/>
      <c r="N232" s="58"/>
      <c r="O232" s="58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7" ht="24.75" customHeight="1" x14ac:dyDescent="0.15">
      <c r="A233" s="9"/>
      <c r="B233" s="56"/>
      <c r="C233" s="39"/>
      <c r="D233" s="57"/>
      <c r="E233" s="57"/>
      <c r="F233" s="9"/>
      <c r="G233" s="9"/>
      <c r="H233" s="58"/>
      <c r="I233" s="9"/>
      <c r="J233" s="58"/>
      <c r="K233" s="58"/>
      <c r="L233" s="58"/>
      <c r="M233" s="58"/>
      <c r="N233" s="58"/>
      <c r="O233" s="58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ht="24.75" customHeight="1" x14ac:dyDescent="0.15">
      <c r="A234" s="9"/>
      <c r="B234" s="56"/>
      <c r="C234" s="39"/>
      <c r="D234" s="57"/>
      <c r="E234" s="57"/>
      <c r="F234" s="9"/>
      <c r="G234" s="9"/>
      <c r="H234" s="58"/>
      <c r="I234" s="9"/>
      <c r="J234" s="58"/>
      <c r="K234" s="58"/>
      <c r="L234" s="58"/>
      <c r="M234" s="58"/>
      <c r="N234" s="58"/>
      <c r="O234" s="58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ht="24.75" customHeight="1" x14ac:dyDescent="0.15">
      <c r="A235" s="9"/>
      <c r="B235" s="56"/>
      <c r="C235" s="39"/>
      <c r="D235" s="57"/>
      <c r="E235" s="57"/>
      <c r="F235" s="9"/>
      <c r="G235" s="9"/>
      <c r="H235" s="58"/>
      <c r="I235" s="9"/>
      <c r="J235" s="58"/>
      <c r="K235" s="58"/>
      <c r="L235" s="58"/>
      <c r="M235" s="58"/>
      <c r="N235" s="58"/>
      <c r="O235" s="58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ht="24.75" customHeight="1" x14ac:dyDescent="0.15">
      <c r="A236" s="9"/>
      <c r="B236" s="56"/>
      <c r="C236" s="39"/>
      <c r="D236" s="57"/>
      <c r="E236" s="57"/>
      <c r="F236" s="9"/>
      <c r="G236" s="9"/>
      <c r="H236" s="58"/>
      <c r="I236" s="9"/>
      <c r="J236" s="58"/>
      <c r="K236" s="58"/>
      <c r="L236" s="58"/>
      <c r="M236" s="58"/>
      <c r="N236" s="58"/>
      <c r="O236" s="58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ht="24.75" customHeight="1" x14ac:dyDescent="0.15">
      <c r="A237" s="9"/>
      <c r="B237" s="56"/>
      <c r="C237" s="39"/>
      <c r="D237" s="57"/>
      <c r="E237" s="57"/>
      <c r="F237" s="9"/>
      <c r="G237" s="9"/>
      <c r="H237" s="58"/>
      <c r="I237" s="9"/>
      <c r="J237" s="58"/>
      <c r="K237" s="58"/>
      <c r="L237" s="58"/>
      <c r="M237" s="58"/>
      <c r="N237" s="58"/>
      <c r="O237" s="58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ht="24.75" customHeight="1" x14ac:dyDescent="0.15">
      <c r="A238" s="9"/>
      <c r="B238" s="56"/>
      <c r="C238" s="39"/>
      <c r="D238" s="57"/>
      <c r="E238" s="57"/>
      <c r="F238" s="9"/>
      <c r="G238" s="9"/>
      <c r="H238" s="58"/>
      <c r="I238" s="9"/>
      <c r="J238" s="58"/>
      <c r="K238" s="58"/>
      <c r="L238" s="58"/>
      <c r="M238" s="58"/>
      <c r="N238" s="58"/>
      <c r="O238" s="58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ht="24.75" customHeight="1" x14ac:dyDescent="0.15">
      <c r="A239" s="9"/>
      <c r="B239" s="56"/>
      <c r="C239" s="39"/>
      <c r="D239" s="57"/>
      <c r="E239" s="57"/>
      <c r="F239" s="9"/>
      <c r="G239" s="9"/>
      <c r="H239" s="58"/>
      <c r="I239" s="9"/>
      <c r="J239" s="58"/>
      <c r="K239" s="58"/>
      <c r="L239" s="58"/>
      <c r="M239" s="58"/>
      <c r="N239" s="58"/>
      <c r="O239" s="58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ht="24.75" customHeight="1" x14ac:dyDescent="0.15">
      <c r="A240" s="9"/>
      <c r="B240" s="56"/>
      <c r="C240" s="39"/>
      <c r="D240" s="57"/>
      <c r="E240" s="57"/>
      <c r="F240" s="9"/>
      <c r="G240" s="9"/>
      <c r="H240" s="58"/>
      <c r="I240" s="9"/>
      <c r="J240" s="58"/>
      <c r="K240" s="58"/>
      <c r="L240" s="58"/>
      <c r="M240" s="58"/>
      <c r="N240" s="58"/>
      <c r="O240" s="58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ht="24.75" customHeight="1" x14ac:dyDescent="0.15">
      <c r="A241" s="9"/>
      <c r="B241" s="56"/>
      <c r="C241" s="39"/>
      <c r="D241" s="57"/>
      <c r="E241" s="57"/>
      <c r="F241" s="9"/>
      <c r="G241" s="9"/>
      <c r="H241" s="58"/>
      <c r="I241" s="9"/>
      <c r="J241" s="58"/>
      <c r="K241" s="58"/>
      <c r="L241" s="58"/>
      <c r="M241" s="58"/>
      <c r="N241" s="58"/>
      <c r="O241" s="58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ht="24.75" customHeight="1" x14ac:dyDescent="0.15">
      <c r="A242" s="9"/>
      <c r="B242" s="56"/>
      <c r="C242" s="39"/>
      <c r="D242" s="57"/>
      <c r="E242" s="57"/>
      <c r="F242" s="9"/>
      <c r="G242" s="9"/>
      <c r="H242" s="58"/>
      <c r="I242" s="9"/>
      <c r="J242" s="58"/>
      <c r="K242" s="58"/>
      <c r="L242" s="58"/>
      <c r="M242" s="58"/>
      <c r="N242" s="58"/>
      <c r="O242" s="58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ht="24.75" customHeight="1" x14ac:dyDescent="0.15">
      <c r="A243" s="9"/>
      <c r="B243" s="56"/>
      <c r="C243" s="39"/>
      <c r="D243" s="57"/>
      <c r="E243" s="57"/>
      <c r="F243" s="9"/>
      <c r="G243" s="9"/>
      <c r="H243" s="58"/>
      <c r="I243" s="9"/>
      <c r="J243" s="58"/>
      <c r="K243" s="58"/>
      <c r="L243" s="58"/>
      <c r="M243" s="58"/>
      <c r="N243" s="58"/>
      <c r="O243" s="58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ht="24.75" customHeight="1" x14ac:dyDescent="0.15">
      <c r="A244" s="9"/>
      <c r="B244" s="56"/>
      <c r="C244" s="39"/>
      <c r="D244" s="57"/>
      <c r="E244" s="57"/>
      <c r="F244" s="9"/>
      <c r="G244" s="9"/>
      <c r="H244" s="58"/>
      <c r="I244" s="9"/>
      <c r="J244" s="58"/>
      <c r="K244" s="58"/>
      <c r="L244" s="58"/>
      <c r="M244" s="58"/>
      <c r="N244" s="58"/>
      <c r="O244" s="58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ht="24.75" customHeight="1" x14ac:dyDescent="0.15">
      <c r="A245" s="9"/>
      <c r="B245" s="56"/>
      <c r="C245" s="39"/>
      <c r="D245" s="57"/>
      <c r="E245" s="57"/>
      <c r="F245" s="9"/>
      <c r="G245" s="9"/>
      <c r="H245" s="58"/>
      <c r="I245" s="9"/>
      <c r="J245" s="58"/>
      <c r="K245" s="58"/>
      <c r="L245" s="58"/>
      <c r="M245" s="58"/>
      <c r="N245" s="58"/>
      <c r="O245" s="58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ht="24.75" customHeight="1" x14ac:dyDescent="0.15">
      <c r="A246" s="9"/>
      <c r="B246" s="56"/>
      <c r="C246" s="39"/>
      <c r="D246" s="57"/>
      <c r="E246" s="57"/>
      <c r="F246" s="9"/>
      <c r="G246" s="9"/>
      <c r="H246" s="58"/>
      <c r="I246" s="9"/>
      <c r="J246" s="58"/>
      <c r="K246" s="58"/>
      <c r="L246" s="58"/>
      <c r="M246" s="58"/>
      <c r="N246" s="58"/>
      <c r="O246" s="58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24.75" customHeight="1" x14ac:dyDescent="0.15">
      <c r="A247" s="9"/>
      <c r="B247" s="56"/>
      <c r="C247" s="39"/>
      <c r="D247" s="57"/>
      <c r="E247" s="57"/>
      <c r="F247" s="9"/>
      <c r="G247" s="9"/>
      <c r="H247" s="58"/>
      <c r="I247" s="9"/>
      <c r="J247" s="58"/>
      <c r="K247" s="58"/>
      <c r="L247" s="58"/>
      <c r="M247" s="58"/>
      <c r="N247" s="58"/>
      <c r="O247" s="58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ht="24.75" customHeight="1" x14ac:dyDescent="0.15">
      <c r="A248" s="9"/>
      <c r="B248" s="56"/>
      <c r="C248" s="39"/>
      <c r="D248" s="57"/>
      <c r="E248" s="57"/>
      <c r="F248" s="9"/>
      <c r="G248" s="9"/>
      <c r="H248" s="58"/>
      <c r="I248" s="9"/>
      <c r="J248" s="58"/>
      <c r="K248" s="58"/>
      <c r="L248" s="58"/>
      <c r="M248" s="58"/>
      <c r="N248" s="58"/>
      <c r="O248" s="58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ht="24.75" customHeight="1" x14ac:dyDescent="0.15">
      <c r="A249" s="9"/>
      <c r="B249" s="56"/>
      <c r="C249" s="39"/>
      <c r="D249" s="57"/>
      <c r="E249" s="57"/>
      <c r="F249" s="9"/>
      <c r="G249" s="9"/>
      <c r="H249" s="58"/>
      <c r="I249" s="9"/>
      <c r="J249" s="58"/>
      <c r="K249" s="58"/>
      <c r="L249" s="58"/>
      <c r="M249" s="58"/>
      <c r="N249" s="58"/>
      <c r="O249" s="58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ht="24.75" customHeight="1" x14ac:dyDescent="0.15">
      <c r="A250" s="9"/>
      <c r="B250" s="56"/>
      <c r="C250" s="39"/>
      <c r="D250" s="57"/>
      <c r="E250" s="57"/>
      <c r="F250" s="9"/>
      <c r="G250" s="9"/>
      <c r="H250" s="58"/>
      <c r="I250" s="9"/>
      <c r="J250" s="58"/>
      <c r="K250" s="58"/>
      <c r="L250" s="58"/>
      <c r="M250" s="58"/>
      <c r="N250" s="58"/>
      <c r="O250" s="58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ht="24.75" customHeight="1" x14ac:dyDescent="0.15">
      <c r="A251" s="9"/>
      <c r="B251" s="56"/>
      <c r="C251" s="39"/>
      <c r="D251" s="57"/>
      <c r="E251" s="57"/>
      <c r="F251" s="9"/>
      <c r="G251" s="9"/>
      <c r="H251" s="58"/>
      <c r="I251" s="9"/>
      <c r="J251" s="58"/>
      <c r="K251" s="58"/>
      <c r="L251" s="58"/>
      <c r="M251" s="58"/>
      <c r="N251" s="58"/>
      <c r="O251" s="58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24.75" customHeight="1" x14ac:dyDescent="0.15">
      <c r="A252" s="9"/>
      <c r="B252" s="56"/>
      <c r="C252" s="39"/>
      <c r="D252" s="57"/>
      <c r="E252" s="57"/>
      <c r="F252" s="9"/>
      <c r="G252" s="9"/>
      <c r="H252" s="58"/>
      <c r="I252" s="9"/>
      <c r="J252" s="58"/>
      <c r="K252" s="58"/>
      <c r="L252" s="58"/>
      <c r="M252" s="58"/>
      <c r="N252" s="58"/>
      <c r="O252" s="58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ht="24.75" customHeight="1" x14ac:dyDescent="0.15">
      <c r="A253" s="9"/>
      <c r="B253" s="56"/>
      <c r="C253" s="39"/>
      <c r="D253" s="57"/>
      <c r="E253" s="57"/>
      <c r="F253" s="9"/>
      <c r="G253" s="9"/>
      <c r="H253" s="58"/>
      <c r="I253" s="9"/>
      <c r="J253" s="58"/>
      <c r="K253" s="58"/>
      <c r="L253" s="58"/>
      <c r="M253" s="58"/>
      <c r="N253" s="58"/>
      <c r="O253" s="58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ht="24.75" customHeight="1" x14ac:dyDescent="0.15">
      <c r="A254" s="9"/>
      <c r="B254" s="56"/>
      <c r="C254" s="39"/>
      <c r="D254" s="57"/>
      <c r="E254" s="57"/>
      <c r="F254" s="9"/>
      <c r="G254" s="9"/>
      <c r="H254" s="58"/>
      <c r="I254" s="9"/>
      <c r="J254" s="58"/>
      <c r="K254" s="58"/>
      <c r="L254" s="58"/>
      <c r="M254" s="58"/>
      <c r="N254" s="58"/>
      <c r="O254" s="58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ht="24.75" customHeight="1" x14ac:dyDescent="0.15">
      <c r="A255" s="9"/>
      <c r="B255" s="56"/>
      <c r="C255" s="39"/>
      <c r="D255" s="57"/>
      <c r="E255" s="57"/>
      <c r="F255" s="9"/>
      <c r="G255" s="9"/>
      <c r="H255" s="58"/>
      <c r="I255" s="9"/>
      <c r="J255" s="58"/>
      <c r="K255" s="58"/>
      <c r="L255" s="58"/>
      <c r="M255" s="58"/>
      <c r="N255" s="58"/>
      <c r="O255" s="58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ht="24.75" customHeight="1" x14ac:dyDescent="0.15">
      <c r="A256" s="9"/>
      <c r="B256" s="56"/>
      <c r="C256" s="39"/>
      <c r="D256" s="57"/>
      <c r="E256" s="57"/>
      <c r="F256" s="9"/>
      <c r="G256" s="9"/>
      <c r="H256" s="58"/>
      <c r="I256" s="9"/>
      <c r="J256" s="58"/>
      <c r="K256" s="58"/>
      <c r="L256" s="58"/>
      <c r="M256" s="58"/>
      <c r="N256" s="58"/>
      <c r="O256" s="58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ht="24.75" customHeight="1" x14ac:dyDescent="0.15">
      <c r="A257" s="9"/>
      <c r="B257" s="56"/>
      <c r="C257" s="39"/>
      <c r="D257" s="57"/>
      <c r="E257" s="57"/>
      <c r="F257" s="9"/>
      <c r="G257" s="9"/>
      <c r="H257" s="58"/>
      <c r="I257" s="9"/>
      <c r="J257" s="58"/>
      <c r="K257" s="58"/>
      <c r="L257" s="58"/>
      <c r="M257" s="58"/>
      <c r="N257" s="58"/>
      <c r="O257" s="58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spans="1:27" ht="24.75" customHeight="1" x14ac:dyDescent="0.15">
      <c r="A258" s="9"/>
      <c r="B258" s="56"/>
      <c r="C258" s="39"/>
      <c r="D258" s="57"/>
      <c r="E258" s="57"/>
      <c r="F258" s="9"/>
      <c r="G258" s="9"/>
      <c r="H258" s="58"/>
      <c r="I258" s="9"/>
      <c r="J258" s="58"/>
      <c r="K258" s="58"/>
      <c r="L258" s="58"/>
      <c r="M258" s="58"/>
      <c r="N258" s="58"/>
      <c r="O258" s="58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ht="24.75" customHeight="1" x14ac:dyDescent="0.15">
      <c r="A259" s="9"/>
      <c r="B259" s="56"/>
      <c r="C259" s="39"/>
      <c r="D259" s="57"/>
      <c r="E259" s="57"/>
      <c r="F259" s="9"/>
      <c r="G259" s="9"/>
      <c r="H259" s="58"/>
      <c r="I259" s="9"/>
      <c r="J259" s="58"/>
      <c r="K259" s="58"/>
      <c r="L259" s="58"/>
      <c r="M259" s="58"/>
      <c r="N259" s="58"/>
      <c r="O259" s="58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7" ht="24.75" customHeight="1" x14ac:dyDescent="0.15">
      <c r="A260" s="9"/>
      <c r="B260" s="56"/>
      <c r="C260" s="39"/>
      <c r="D260" s="57"/>
      <c r="E260" s="57"/>
      <c r="F260" s="9"/>
      <c r="G260" s="9"/>
      <c r="H260" s="58"/>
      <c r="I260" s="9"/>
      <c r="J260" s="58"/>
      <c r="K260" s="58"/>
      <c r="L260" s="58"/>
      <c r="M260" s="58"/>
      <c r="N260" s="58"/>
      <c r="O260" s="58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1:27" ht="24.75" customHeight="1" x14ac:dyDescent="0.15">
      <c r="A261" s="9"/>
      <c r="B261" s="56"/>
      <c r="C261" s="39"/>
      <c r="D261" s="57"/>
      <c r="E261" s="57"/>
      <c r="F261" s="9"/>
      <c r="G261" s="9"/>
      <c r="H261" s="58"/>
      <c r="I261" s="9"/>
      <c r="J261" s="58"/>
      <c r="K261" s="58"/>
      <c r="L261" s="58"/>
      <c r="M261" s="58"/>
      <c r="N261" s="58"/>
      <c r="O261" s="58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ht="24.75" customHeight="1" x14ac:dyDescent="0.15">
      <c r="A262" s="9"/>
      <c r="B262" s="56"/>
      <c r="C262" s="39"/>
      <c r="D262" s="57"/>
      <c r="E262" s="57"/>
      <c r="F262" s="9"/>
      <c r="G262" s="9"/>
      <c r="H262" s="58"/>
      <c r="I262" s="9"/>
      <c r="J262" s="58"/>
      <c r="K262" s="58"/>
      <c r="L262" s="58"/>
      <c r="M262" s="58"/>
      <c r="N262" s="58"/>
      <c r="O262" s="58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ht="24.75" customHeight="1" x14ac:dyDescent="0.15">
      <c r="A263" s="9"/>
      <c r="B263" s="56"/>
      <c r="C263" s="39"/>
      <c r="D263" s="57"/>
      <c r="E263" s="57"/>
      <c r="F263" s="9"/>
      <c r="G263" s="9"/>
      <c r="H263" s="58"/>
      <c r="I263" s="9"/>
      <c r="J263" s="58"/>
      <c r="K263" s="58"/>
      <c r="L263" s="58"/>
      <c r="M263" s="58"/>
      <c r="N263" s="58"/>
      <c r="O263" s="58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ht="24.75" customHeight="1" x14ac:dyDescent="0.15">
      <c r="A264" s="9"/>
      <c r="B264" s="56"/>
      <c r="C264" s="39"/>
      <c r="D264" s="57"/>
      <c r="E264" s="57"/>
      <c r="F264" s="9"/>
      <c r="G264" s="9"/>
      <c r="H264" s="58"/>
      <c r="I264" s="9"/>
      <c r="J264" s="58"/>
      <c r="K264" s="58"/>
      <c r="L264" s="58"/>
      <c r="M264" s="58"/>
      <c r="N264" s="58"/>
      <c r="O264" s="58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1:27" ht="24.75" customHeight="1" x14ac:dyDescent="0.15">
      <c r="A265" s="9"/>
      <c r="B265" s="56"/>
      <c r="C265" s="39"/>
      <c r="D265" s="57"/>
      <c r="E265" s="57"/>
      <c r="F265" s="9"/>
      <c r="G265" s="9"/>
      <c r="H265" s="58"/>
      <c r="I265" s="9"/>
      <c r="J265" s="58"/>
      <c r="K265" s="58"/>
      <c r="L265" s="58"/>
      <c r="M265" s="58"/>
      <c r="N265" s="58"/>
      <c r="O265" s="58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ht="24.75" customHeight="1" x14ac:dyDescent="0.15">
      <c r="A266" s="9"/>
      <c r="B266" s="56"/>
      <c r="C266" s="39"/>
      <c r="D266" s="57"/>
      <c r="E266" s="57"/>
      <c r="F266" s="9"/>
      <c r="G266" s="9"/>
      <c r="H266" s="58"/>
      <c r="I266" s="9"/>
      <c r="J266" s="58"/>
      <c r="K266" s="58"/>
      <c r="L266" s="58"/>
      <c r="M266" s="58"/>
      <c r="N266" s="58"/>
      <c r="O266" s="58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 ht="24.75" customHeight="1" x14ac:dyDescent="0.15">
      <c r="A267" s="9"/>
      <c r="B267" s="56"/>
      <c r="C267" s="39"/>
      <c r="D267" s="57"/>
      <c r="E267" s="57"/>
      <c r="F267" s="9"/>
      <c r="G267" s="9"/>
      <c r="H267" s="58"/>
      <c r="I267" s="9"/>
      <c r="J267" s="58"/>
      <c r="K267" s="58"/>
      <c r="L267" s="58"/>
      <c r="M267" s="58"/>
      <c r="N267" s="58"/>
      <c r="O267" s="58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ht="24.75" customHeight="1" x14ac:dyDescent="0.15">
      <c r="A268" s="9"/>
      <c r="B268" s="56"/>
      <c r="C268" s="39"/>
      <c r="D268" s="57"/>
      <c r="E268" s="57"/>
      <c r="F268" s="9"/>
      <c r="G268" s="9"/>
      <c r="H268" s="58"/>
      <c r="I268" s="9"/>
      <c r="J268" s="58"/>
      <c r="K268" s="58"/>
      <c r="L268" s="58"/>
      <c r="M268" s="58"/>
      <c r="N268" s="58"/>
      <c r="O268" s="58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ht="24.75" customHeight="1" x14ac:dyDescent="0.15">
      <c r="A269" s="9"/>
      <c r="B269" s="56"/>
      <c r="C269" s="39"/>
      <c r="D269" s="57"/>
      <c r="E269" s="57"/>
      <c r="F269" s="9"/>
      <c r="G269" s="9"/>
      <c r="H269" s="58"/>
      <c r="I269" s="9"/>
      <c r="J269" s="58"/>
      <c r="K269" s="58"/>
      <c r="L269" s="58"/>
      <c r="M269" s="58"/>
      <c r="N269" s="58"/>
      <c r="O269" s="58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ht="24.75" customHeight="1" x14ac:dyDescent="0.15">
      <c r="A270" s="9"/>
      <c r="B270" s="56"/>
      <c r="C270" s="39"/>
      <c r="D270" s="57"/>
      <c r="E270" s="57"/>
      <c r="F270" s="9"/>
      <c r="G270" s="9"/>
      <c r="H270" s="58"/>
      <c r="I270" s="9"/>
      <c r="J270" s="58"/>
      <c r="K270" s="58"/>
      <c r="L270" s="58"/>
      <c r="M270" s="58"/>
      <c r="N270" s="58"/>
      <c r="O270" s="58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spans="1:27" ht="24.75" customHeight="1" x14ac:dyDescent="0.15">
      <c r="A271" s="9"/>
      <c r="B271" s="56"/>
      <c r="C271" s="39"/>
      <c r="D271" s="57"/>
      <c r="E271" s="57"/>
      <c r="F271" s="9"/>
      <c r="G271" s="9"/>
      <c r="H271" s="58"/>
      <c r="I271" s="9"/>
      <c r="J271" s="58"/>
      <c r="K271" s="58"/>
      <c r="L271" s="58"/>
      <c r="M271" s="58"/>
      <c r="N271" s="58"/>
      <c r="O271" s="58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1:27" ht="24.75" customHeight="1" x14ac:dyDescent="0.15">
      <c r="A272" s="9"/>
      <c r="B272" s="56"/>
      <c r="C272" s="39"/>
      <c r="D272" s="57"/>
      <c r="E272" s="57"/>
      <c r="F272" s="9"/>
      <c r="G272" s="9"/>
      <c r="H272" s="58"/>
      <c r="I272" s="9"/>
      <c r="J272" s="58"/>
      <c r="K272" s="58"/>
      <c r="L272" s="58"/>
      <c r="M272" s="58"/>
      <c r="N272" s="58"/>
      <c r="O272" s="58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ht="24.75" customHeight="1" x14ac:dyDescent="0.15">
      <c r="A273" s="9"/>
      <c r="B273" s="56"/>
      <c r="C273" s="39"/>
      <c r="D273" s="57"/>
      <c r="E273" s="57"/>
      <c r="F273" s="9"/>
      <c r="G273" s="9"/>
      <c r="H273" s="58"/>
      <c r="I273" s="9"/>
      <c r="J273" s="58"/>
      <c r="K273" s="58"/>
      <c r="L273" s="58"/>
      <c r="M273" s="58"/>
      <c r="N273" s="58"/>
      <c r="O273" s="58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ht="24.75" customHeight="1" x14ac:dyDescent="0.15">
      <c r="A274" s="9"/>
      <c r="B274" s="56"/>
      <c r="C274" s="39"/>
      <c r="D274" s="57"/>
      <c r="E274" s="57"/>
      <c r="F274" s="9"/>
      <c r="G274" s="9"/>
      <c r="H274" s="58"/>
      <c r="I274" s="9"/>
      <c r="J274" s="58"/>
      <c r="K274" s="58"/>
      <c r="L274" s="58"/>
      <c r="M274" s="58"/>
      <c r="N274" s="58"/>
      <c r="O274" s="58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ht="24.75" customHeight="1" x14ac:dyDescent="0.15">
      <c r="A275" s="9"/>
      <c r="B275" s="56"/>
      <c r="C275" s="39"/>
      <c r="D275" s="57"/>
      <c r="E275" s="57"/>
      <c r="F275" s="9"/>
      <c r="G275" s="9"/>
      <c r="H275" s="58"/>
      <c r="I275" s="9"/>
      <c r="J275" s="58"/>
      <c r="K275" s="58"/>
      <c r="L275" s="58"/>
      <c r="M275" s="58"/>
      <c r="N275" s="58"/>
      <c r="O275" s="58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ht="24.75" customHeight="1" x14ac:dyDescent="0.15">
      <c r="A276" s="9"/>
      <c r="B276" s="56"/>
      <c r="C276" s="39"/>
      <c r="D276" s="57"/>
      <c r="E276" s="57"/>
      <c r="F276" s="9"/>
      <c r="G276" s="9"/>
      <c r="H276" s="58"/>
      <c r="I276" s="9"/>
      <c r="J276" s="58"/>
      <c r="K276" s="58"/>
      <c r="L276" s="58"/>
      <c r="M276" s="58"/>
      <c r="N276" s="58"/>
      <c r="O276" s="58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spans="1:27" ht="24.75" customHeight="1" x14ac:dyDescent="0.15">
      <c r="A277" s="9"/>
      <c r="B277" s="56"/>
      <c r="C277" s="39"/>
      <c r="D277" s="57"/>
      <c r="E277" s="57"/>
      <c r="F277" s="9"/>
      <c r="G277" s="9"/>
      <c r="H277" s="58"/>
      <c r="I277" s="9"/>
      <c r="J277" s="58"/>
      <c r="K277" s="58"/>
      <c r="L277" s="58"/>
      <c r="M277" s="58"/>
      <c r="N277" s="58"/>
      <c r="O277" s="58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spans="1:27" ht="24.75" customHeight="1" x14ac:dyDescent="0.15">
      <c r="A278" s="9"/>
      <c r="B278" s="56"/>
      <c r="C278" s="39"/>
      <c r="D278" s="57"/>
      <c r="E278" s="57"/>
      <c r="F278" s="9"/>
      <c r="G278" s="9"/>
      <c r="H278" s="58"/>
      <c r="I278" s="9"/>
      <c r="J278" s="58"/>
      <c r="K278" s="58"/>
      <c r="L278" s="58"/>
      <c r="M278" s="58"/>
      <c r="N278" s="58"/>
      <c r="O278" s="58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spans="1:27" ht="24.75" customHeight="1" x14ac:dyDescent="0.15">
      <c r="A279" s="9"/>
      <c r="B279" s="56"/>
      <c r="C279" s="39"/>
      <c r="D279" s="57"/>
      <c r="E279" s="57"/>
      <c r="F279" s="9"/>
      <c r="G279" s="9"/>
      <c r="H279" s="58"/>
      <c r="I279" s="9"/>
      <c r="J279" s="58"/>
      <c r="K279" s="58"/>
      <c r="L279" s="58"/>
      <c r="M279" s="58"/>
      <c r="N279" s="58"/>
      <c r="O279" s="58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spans="1:27" ht="24.75" customHeight="1" x14ac:dyDescent="0.15">
      <c r="A280" s="9"/>
      <c r="B280" s="56"/>
      <c r="C280" s="39"/>
      <c r="D280" s="57"/>
      <c r="E280" s="57"/>
      <c r="F280" s="9"/>
      <c r="G280" s="9"/>
      <c r="H280" s="58"/>
      <c r="I280" s="9"/>
      <c r="J280" s="58"/>
      <c r="K280" s="58"/>
      <c r="L280" s="58"/>
      <c r="M280" s="58"/>
      <c r="N280" s="58"/>
      <c r="O280" s="58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spans="1:27" ht="24.75" customHeight="1" x14ac:dyDescent="0.15">
      <c r="A281" s="9"/>
      <c r="B281" s="56"/>
      <c r="C281" s="39"/>
      <c r="D281" s="57"/>
      <c r="E281" s="57"/>
      <c r="F281" s="9"/>
      <c r="G281" s="9"/>
      <c r="H281" s="58"/>
      <c r="I281" s="9"/>
      <c r="J281" s="58"/>
      <c r="K281" s="58"/>
      <c r="L281" s="58"/>
      <c r="M281" s="58"/>
      <c r="N281" s="58"/>
      <c r="O281" s="58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spans="1:27" ht="24.75" customHeight="1" x14ac:dyDescent="0.15">
      <c r="A282" s="9"/>
      <c r="B282" s="56"/>
      <c r="C282" s="39"/>
      <c r="D282" s="57"/>
      <c r="E282" s="57"/>
      <c r="F282" s="9"/>
      <c r="G282" s="9"/>
      <c r="H282" s="58"/>
      <c r="I282" s="9"/>
      <c r="J282" s="58"/>
      <c r="K282" s="58"/>
      <c r="L282" s="58"/>
      <c r="M282" s="58"/>
      <c r="N282" s="58"/>
      <c r="O282" s="58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spans="1:27" ht="24.75" customHeight="1" x14ac:dyDescent="0.15">
      <c r="A283" s="9"/>
      <c r="B283" s="56"/>
      <c r="C283" s="39"/>
      <c r="D283" s="57"/>
      <c r="E283" s="57"/>
      <c r="F283" s="9"/>
      <c r="G283" s="9"/>
      <c r="H283" s="58"/>
      <c r="I283" s="9"/>
      <c r="J283" s="58"/>
      <c r="K283" s="58"/>
      <c r="L283" s="58"/>
      <c r="M283" s="58"/>
      <c r="N283" s="58"/>
      <c r="O283" s="58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spans="1:27" ht="24.75" customHeight="1" x14ac:dyDescent="0.15">
      <c r="A284" s="9"/>
      <c r="B284" s="56"/>
      <c r="C284" s="39"/>
      <c r="D284" s="57"/>
      <c r="E284" s="57"/>
      <c r="F284" s="9"/>
      <c r="G284" s="9"/>
      <c r="H284" s="58"/>
      <c r="I284" s="9"/>
      <c r="J284" s="58"/>
      <c r="K284" s="58"/>
      <c r="L284" s="58"/>
      <c r="M284" s="58"/>
      <c r="N284" s="58"/>
      <c r="O284" s="58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spans="1:27" ht="24.75" customHeight="1" x14ac:dyDescent="0.15">
      <c r="A285" s="9"/>
      <c r="B285" s="56"/>
      <c r="C285" s="39"/>
      <c r="D285" s="57"/>
      <c r="E285" s="57"/>
      <c r="F285" s="9"/>
      <c r="G285" s="9"/>
      <c r="H285" s="58"/>
      <c r="I285" s="9"/>
      <c r="J285" s="58"/>
      <c r="K285" s="58"/>
      <c r="L285" s="58"/>
      <c r="M285" s="58"/>
      <c r="N285" s="58"/>
      <c r="O285" s="58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ht="24.75" customHeight="1" x14ac:dyDescent="0.15">
      <c r="A286" s="9"/>
      <c r="B286" s="56"/>
      <c r="C286" s="39"/>
      <c r="D286" s="57"/>
      <c r="E286" s="57"/>
      <c r="F286" s="9"/>
      <c r="G286" s="9"/>
      <c r="H286" s="58"/>
      <c r="I286" s="9"/>
      <c r="J286" s="58"/>
      <c r="K286" s="58"/>
      <c r="L286" s="58"/>
      <c r="M286" s="58"/>
      <c r="N286" s="58"/>
      <c r="O286" s="58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ht="24.75" customHeight="1" x14ac:dyDescent="0.15">
      <c r="A287" s="9"/>
      <c r="B287" s="56"/>
      <c r="C287" s="39"/>
      <c r="D287" s="57"/>
      <c r="E287" s="57"/>
      <c r="F287" s="9"/>
      <c r="G287" s="9"/>
      <c r="H287" s="58"/>
      <c r="I287" s="9"/>
      <c r="J287" s="58"/>
      <c r="K287" s="58"/>
      <c r="L287" s="58"/>
      <c r="M287" s="58"/>
      <c r="N287" s="58"/>
      <c r="O287" s="58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spans="1:27" ht="24.75" customHeight="1" x14ac:dyDescent="0.15">
      <c r="A288" s="9"/>
      <c r="B288" s="56"/>
      <c r="C288" s="39"/>
      <c r="D288" s="57"/>
      <c r="E288" s="57"/>
      <c r="F288" s="9"/>
      <c r="G288" s="9"/>
      <c r="H288" s="58"/>
      <c r="I288" s="9"/>
      <c r="J288" s="58"/>
      <c r="K288" s="58"/>
      <c r="L288" s="58"/>
      <c r="M288" s="58"/>
      <c r="N288" s="58"/>
      <c r="O288" s="58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spans="1:27" ht="24.75" customHeight="1" x14ac:dyDescent="0.15">
      <c r="A289" s="9"/>
      <c r="B289" s="56"/>
      <c r="C289" s="39"/>
      <c r="D289" s="57"/>
      <c r="E289" s="57"/>
      <c r="F289" s="9"/>
      <c r="G289" s="9"/>
      <c r="H289" s="58"/>
      <c r="I289" s="9"/>
      <c r="J289" s="58"/>
      <c r="K289" s="58"/>
      <c r="L289" s="58"/>
      <c r="M289" s="58"/>
      <c r="N289" s="58"/>
      <c r="O289" s="58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spans="1:27" ht="24.75" customHeight="1" x14ac:dyDescent="0.15">
      <c r="A290" s="9"/>
      <c r="B290" s="56"/>
      <c r="C290" s="39"/>
      <c r="D290" s="57"/>
      <c r="E290" s="57"/>
      <c r="F290" s="9"/>
      <c r="G290" s="9"/>
      <c r="H290" s="58"/>
      <c r="I290" s="9"/>
      <c r="J290" s="58"/>
      <c r="K290" s="58"/>
      <c r="L290" s="58"/>
      <c r="M290" s="58"/>
      <c r="N290" s="58"/>
      <c r="O290" s="58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spans="1:27" ht="24.75" customHeight="1" x14ac:dyDescent="0.15">
      <c r="A291" s="9"/>
      <c r="B291" s="56"/>
      <c r="C291" s="39"/>
      <c r="D291" s="57"/>
      <c r="E291" s="57"/>
      <c r="F291" s="9"/>
      <c r="G291" s="9"/>
      <c r="H291" s="58"/>
      <c r="I291" s="9"/>
      <c r="J291" s="58"/>
      <c r="K291" s="58"/>
      <c r="L291" s="58"/>
      <c r="M291" s="58"/>
      <c r="N291" s="58"/>
      <c r="O291" s="58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1:27" ht="24.75" customHeight="1" x14ac:dyDescent="0.15">
      <c r="A292" s="9"/>
      <c r="B292" s="56"/>
      <c r="C292" s="39"/>
      <c r="D292" s="57"/>
      <c r="E292" s="57"/>
      <c r="F292" s="9"/>
      <c r="G292" s="9"/>
      <c r="H292" s="58"/>
      <c r="I292" s="9"/>
      <c r="J292" s="58"/>
      <c r="K292" s="58"/>
      <c r="L292" s="58"/>
      <c r="M292" s="58"/>
      <c r="N292" s="58"/>
      <c r="O292" s="58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spans="1:27" ht="24.75" customHeight="1" x14ac:dyDescent="0.15">
      <c r="A293" s="9"/>
      <c r="B293" s="56"/>
      <c r="C293" s="39"/>
      <c r="D293" s="57"/>
      <c r="E293" s="57"/>
      <c r="F293" s="9"/>
      <c r="G293" s="9"/>
      <c r="H293" s="58"/>
      <c r="I293" s="9"/>
      <c r="J293" s="58"/>
      <c r="K293" s="58"/>
      <c r="L293" s="58"/>
      <c r="M293" s="58"/>
      <c r="N293" s="58"/>
      <c r="O293" s="58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spans="1:27" ht="24.75" customHeight="1" x14ac:dyDescent="0.15">
      <c r="A294" s="9"/>
      <c r="B294" s="56"/>
      <c r="C294" s="39"/>
      <c r="D294" s="57"/>
      <c r="E294" s="57"/>
      <c r="F294" s="9"/>
      <c r="G294" s="9"/>
      <c r="H294" s="58"/>
      <c r="I294" s="9"/>
      <c r="J294" s="58"/>
      <c r="K294" s="58"/>
      <c r="L294" s="58"/>
      <c r="M294" s="58"/>
      <c r="N294" s="58"/>
      <c r="O294" s="58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spans="1:27" ht="24.75" customHeight="1" x14ac:dyDescent="0.15">
      <c r="A295" s="9"/>
      <c r="B295" s="56"/>
      <c r="C295" s="39"/>
      <c r="D295" s="57"/>
      <c r="E295" s="57"/>
      <c r="F295" s="9"/>
      <c r="G295" s="9"/>
      <c r="H295" s="58"/>
      <c r="I295" s="9"/>
      <c r="J295" s="58"/>
      <c r="K295" s="58"/>
      <c r="L295" s="58"/>
      <c r="M295" s="58"/>
      <c r="N295" s="58"/>
      <c r="O295" s="58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spans="1:27" ht="24.75" customHeight="1" x14ac:dyDescent="0.15">
      <c r="A296" s="9"/>
      <c r="B296" s="56"/>
      <c r="C296" s="39"/>
      <c r="D296" s="57"/>
      <c r="E296" s="57"/>
      <c r="F296" s="9"/>
      <c r="G296" s="9"/>
      <c r="H296" s="58"/>
      <c r="I296" s="9"/>
      <c r="J296" s="58"/>
      <c r="K296" s="58"/>
      <c r="L296" s="58"/>
      <c r="M296" s="58"/>
      <c r="N296" s="58"/>
      <c r="O296" s="58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spans="1:27" ht="24.75" customHeight="1" x14ac:dyDescent="0.15">
      <c r="A297" s="9"/>
      <c r="B297" s="56"/>
      <c r="C297" s="39"/>
      <c r="D297" s="57"/>
      <c r="E297" s="57"/>
      <c r="F297" s="9"/>
      <c r="G297" s="9"/>
      <c r="H297" s="58"/>
      <c r="I297" s="9"/>
      <c r="J297" s="58"/>
      <c r="K297" s="58"/>
      <c r="L297" s="58"/>
      <c r="M297" s="58"/>
      <c r="N297" s="58"/>
      <c r="O297" s="58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spans="1:27" ht="24.75" customHeight="1" x14ac:dyDescent="0.15">
      <c r="A298" s="9"/>
      <c r="B298" s="56"/>
      <c r="C298" s="39"/>
      <c r="D298" s="57"/>
      <c r="E298" s="57"/>
      <c r="F298" s="9"/>
      <c r="G298" s="9"/>
      <c r="H298" s="58"/>
      <c r="I298" s="9"/>
      <c r="J298" s="58"/>
      <c r="K298" s="58"/>
      <c r="L298" s="58"/>
      <c r="M298" s="58"/>
      <c r="N298" s="58"/>
      <c r="O298" s="58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spans="1:27" ht="24.75" customHeight="1" x14ac:dyDescent="0.15">
      <c r="A299" s="9"/>
      <c r="B299" s="56"/>
      <c r="C299" s="39"/>
      <c r="D299" s="57"/>
      <c r="E299" s="57"/>
      <c r="F299" s="9"/>
      <c r="G299" s="9"/>
      <c r="H299" s="58"/>
      <c r="I299" s="9"/>
      <c r="J299" s="58"/>
      <c r="K299" s="58"/>
      <c r="L299" s="58"/>
      <c r="M299" s="58"/>
      <c r="N299" s="58"/>
      <c r="O299" s="58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spans="1:27" ht="24.75" customHeight="1" x14ac:dyDescent="0.15">
      <c r="A300" s="9"/>
      <c r="B300" s="56"/>
      <c r="C300" s="39"/>
      <c r="D300" s="57"/>
      <c r="E300" s="57"/>
      <c r="F300" s="9"/>
      <c r="G300" s="9"/>
      <c r="H300" s="58"/>
      <c r="I300" s="9"/>
      <c r="J300" s="58"/>
      <c r="K300" s="58"/>
      <c r="L300" s="58"/>
      <c r="M300" s="58"/>
      <c r="N300" s="58"/>
      <c r="O300" s="58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spans="1:27" ht="24.75" customHeight="1" x14ac:dyDescent="0.15">
      <c r="A301" s="9"/>
      <c r="B301" s="56"/>
      <c r="C301" s="39"/>
      <c r="D301" s="57"/>
      <c r="E301" s="57"/>
      <c r="F301" s="9"/>
      <c r="G301" s="9"/>
      <c r="H301" s="58"/>
      <c r="I301" s="9"/>
      <c r="J301" s="58"/>
      <c r="K301" s="58"/>
      <c r="L301" s="58"/>
      <c r="M301" s="58"/>
      <c r="N301" s="58"/>
      <c r="O301" s="58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spans="1:27" ht="24.75" customHeight="1" x14ac:dyDescent="0.15">
      <c r="A302" s="9"/>
      <c r="B302" s="56"/>
      <c r="C302" s="39"/>
      <c r="D302" s="57"/>
      <c r="E302" s="57"/>
      <c r="F302" s="9"/>
      <c r="G302" s="9"/>
      <c r="H302" s="58"/>
      <c r="I302" s="9"/>
      <c r="J302" s="58"/>
      <c r="K302" s="58"/>
      <c r="L302" s="58"/>
      <c r="M302" s="58"/>
      <c r="N302" s="58"/>
      <c r="O302" s="58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ht="24.75" customHeight="1" x14ac:dyDescent="0.15">
      <c r="A303" s="9"/>
      <c r="B303" s="56"/>
      <c r="C303" s="39"/>
      <c r="D303" s="57"/>
      <c r="E303" s="57"/>
      <c r="F303" s="9"/>
      <c r="G303" s="9"/>
      <c r="H303" s="58"/>
      <c r="I303" s="9"/>
      <c r="J303" s="58"/>
      <c r="K303" s="58"/>
      <c r="L303" s="58"/>
      <c r="M303" s="58"/>
      <c r="N303" s="58"/>
      <c r="O303" s="58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spans="1:27" ht="24.75" customHeight="1" x14ac:dyDescent="0.15">
      <c r="A304" s="9"/>
      <c r="B304" s="56"/>
      <c r="C304" s="39"/>
      <c r="D304" s="57"/>
      <c r="E304" s="57"/>
      <c r="F304" s="9"/>
      <c r="G304" s="9"/>
      <c r="H304" s="58"/>
      <c r="I304" s="9"/>
      <c r="J304" s="58"/>
      <c r="K304" s="58"/>
      <c r="L304" s="58"/>
      <c r="M304" s="58"/>
      <c r="N304" s="58"/>
      <c r="O304" s="58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spans="1:27" ht="24.75" customHeight="1" x14ac:dyDescent="0.15">
      <c r="A305" s="9"/>
      <c r="B305" s="56"/>
      <c r="C305" s="39"/>
      <c r="D305" s="57"/>
      <c r="E305" s="57"/>
      <c r="F305" s="9"/>
      <c r="G305" s="9"/>
      <c r="H305" s="58"/>
      <c r="I305" s="9"/>
      <c r="J305" s="58"/>
      <c r="K305" s="58"/>
      <c r="L305" s="58"/>
      <c r="M305" s="58"/>
      <c r="N305" s="58"/>
      <c r="O305" s="58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spans="1:27" ht="24.75" customHeight="1" x14ac:dyDescent="0.15">
      <c r="A306" s="9"/>
      <c r="B306" s="56"/>
      <c r="C306" s="39"/>
      <c r="D306" s="57"/>
      <c r="E306" s="57"/>
      <c r="F306" s="9"/>
      <c r="G306" s="9"/>
      <c r="H306" s="58"/>
      <c r="I306" s="9"/>
      <c r="J306" s="58"/>
      <c r="K306" s="58"/>
      <c r="L306" s="58"/>
      <c r="M306" s="58"/>
      <c r="N306" s="58"/>
      <c r="O306" s="58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spans="1:27" ht="24.75" customHeight="1" x14ac:dyDescent="0.15">
      <c r="A307" s="9"/>
      <c r="B307" s="56"/>
      <c r="C307" s="39"/>
      <c r="D307" s="57"/>
      <c r="E307" s="57"/>
      <c r="F307" s="9"/>
      <c r="G307" s="9"/>
      <c r="H307" s="58"/>
      <c r="I307" s="9"/>
      <c r="J307" s="58"/>
      <c r="K307" s="58"/>
      <c r="L307" s="58"/>
      <c r="M307" s="58"/>
      <c r="N307" s="58"/>
      <c r="O307" s="58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spans="1:27" ht="24.75" customHeight="1" x14ac:dyDescent="0.15">
      <c r="A308" s="9"/>
      <c r="B308" s="56"/>
      <c r="C308" s="39"/>
      <c r="D308" s="57"/>
      <c r="E308" s="57"/>
      <c r="F308" s="9"/>
      <c r="G308" s="9"/>
      <c r="H308" s="58"/>
      <c r="I308" s="9"/>
      <c r="J308" s="58"/>
      <c r="K308" s="58"/>
      <c r="L308" s="58"/>
      <c r="M308" s="58"/>
      <c r="N308" s="58"/>
      <c r="O308" s="58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spans="1:27" ht="24.75" customHeight="1" x14ac:dyDescent="0.15">
      <c r="A309" s="9"/>
      <c r="B309" s="56"/>
      <c r="C309" s="39"/>
      <c r="D309" s="57"/>
      <c r="E309" s="57"/>
      <c r="F309" s="9"/>
      <c r="G309" s="9"/>
      <c r="H309" s="58"/>
      <c r="I309" s="9"/>
      <c r="J309" s="58"/>
      <c r="K309" s="58"/>
      <c r="L309" s="58"/>
      <c r="M309" s="58"/>
      <c r="N309" s="58"/>
      <c r="O309" s="58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spans="1:27" ht="24.75" customHeight="1" x14ac:dyDescent="0.15">
      <c r="A310" s="9"/>
      <c r="B310" s="56"/>
      <c r="C310" s="39"/>
      <c r="D310" s="57"/>
      <c r="E310" s="57"/>
      <c r="F310" s="9"/>
      <c r="G310" s="9"/>
      <c r="H310" s="58"/>
      <c r="I310" s="9"/>
      <c r="J310" s="58"/>
      <c r="K310" s="58"/>
      <c r="L310" s="58"/>
      <c r="M310" s="58"/>
      <c r="N310" s="58"/>
      <c r="O310" s="58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spans="1:27" ht="24.75" customHeight="1" x14ac:dyDescent="0.15">
      <c r="A311" s="9"/>
      <c r="B311" s="56"/>
      <c r="C311" s="39"/>
      <c r="D311" s="57"/>
      <c r="E311" s="57"/>
      <c r="F311" s="9"/>
      <c r="G311" s="9"/>
      <c r="H311" s="58"/>
      <c r="I311" s="9"/>
      <c r="J311" s="58"/>
      <c r="K311" s="58"/>
      <c r="L311" s="58"/>
      <c r="M311" s="58"/>
      <c r="N311" s="58"/>
      <c r="O311" s="58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spans="1:27" ht="24.75" customHeight="1" x14ac:dyDescent="0.15">
      <c r="A312" s="9"/>
      <c r="B312" s="56"/>
      <c r="C312" s="39"/>
      <c r="D312" s="57"/>
      <c r="E312" s="57"/>
      <c r="F312" s="9"/>
      <c r="G312" s="9"/>
      <c r="H312" s="58"/>
      <c r="I312" s="9"/>
      <c r="J312" s="58"/>
      <c r="K312" s="58"/>
      <c r="L312" s="58"/>
      <c r="M312" s="58"/>
      <c r="N312" s="58"/>
      <c r="O312" s="58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spans="1:27" ht="24.75" customHeight="1" x14ac:dyDescent="0.15">
      <c r="A313" s="9"/>
      <c r="B313" s="56"/>
      <c r="C313" s="39"/>
      <c r="D313" s="57"/>
      <c r="E313" s="57"/>
      <c r="F313" s="9"/>
      <c r="G313" s="9"/>
      <c r="H313" s="58"/>
      <c r="I313" s="9"/>
      <c r="J313" s="58"/>
      <c r="K313" s="58"/>
      <c r="L313" s="58"/>
      <c r="M313" s="58"/>
      <c r="N313" s="58"/>
      <c r="O313" s="58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spans="1:27" ht="24.75" customHeight="1" x14ac:dyDescent="0.15">
      <c r="A314" s="9"/>
      <c r="B314" s="56"/>
      <c r="C314" s="39"/>
      <c r="D314" s="57"/>
      <c r="E314" s="57"/>
      <c r="F314" s="9"/>
      <c r="G314" s="9"/>
      <c r="H314" s="58"/>
      <c r="I314" s="9"/>
      <c r="J314" s="58"/>
      <c r="K314" s="58"/>
      <c r="L314" s="58"/>
      <c r="M314" s="58"/>
      <c r="N314" s="58"/>
      <c r="O314" s="58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spans="1:27" ht="24.75" customHeight="1" x14ac:dyDescent="0.15">
      <c r="A315" s="9"/>
      <c r="B315" s="56"/>
      <c r="C315" s="39"/>
      <c r="D315" s="57"/>
      <c r="E315" s="57"/>
      <c r="F315" s="9"/>
      <c r="G315" s="9"/>
      <c r="H315" s="58"/>
      <c r="I315" s="9"/>
      <c r="J315" s="58"/>
      <c r="K315" s="58"/>
      <c r="L315" s="58"/>
      <c r="M315" s="58"/>
      <c r="N315" s="58"/>
      <c r="O315" s="58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spans="1:27" ht="24.75" customHeight="1" x14ac:dyDescent="0.15">
      <c r="A316" s="9"/>
      <c r="B316" s="56"/>
      <c r="C316" s="39"/>
      <c r="D316" s="57"/>
      <c r="E316" s="57"/>
      <c r="F316" s="9"/>
      <c r="G316" s="9"/>
      <c r="H316" s="58"/>
      <c r="I316" s="9"/>
      <c r="J316" s="58"/>
      <c r="K316" s="58"/>
      <c r="L316" s="58"/>
      <c r="M316" s="58"/>
      <c r="N316" s="58"/>
      <c r="O316" s="58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spans="1:27" ht="24.75" customHeight="1" x14ac:dyDescent="0.15">
      <c r="A317" s="9"/>
      <c r="B317" s="56"/>
      <c r="C317" s="39"/>
      <c r="D317" s="57"/>
      <c r="E317" s="57"/>
      <c r="F317" s="9"/>
      <c r="G317" s="9"/>
      <c r="H317" s="58"/>
      <c r="I317" s="9"/>
      <c r="J317" s="58"/>
      <c r="K317" s="58"/>
      <c r="L317" s="58"/>
      <c r="M317" s="58"/>
      <c r="N317" s="58"/>
      <c r="O317" s="58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ht="24.75" customHeight="1" x14ac:dyDescent="0.15">
      <c r="A318" s="9"/>
      <c r="B318" s="56"/>
      <c r="C318" s="39"/>
      <c r="D318" s="57"/>
      <c r="E318" s="57"/>
      <c r="F318" s="9"/>
      <c r="G318" s="9"/>
      <c r="H318" s="58"/>
      <c r="I318" s="9"/>
      <c r="J318" s="58"/>
      <c r="K318" s="58"/>
      <c r="L318" s="58"/>
      <c r="M318" s="58"/>
      <c r="N318" s="58"/>
      <c r="O318" s="58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spans="1:27" ht="24.75" customHeight="1" x14ac:dyDescent="0.15">
      <c r="A319" s="9"/>
      <c r="B319" s="56"/>
      <c r="C319" s="39"/>
      <c r="D319" s="57"/>
      <c r="E319" s="57"/>
      <c r="F319" s="9"/>
      <c r="G319" s="9"/>
      <c r="H319" s="58"/>
      <c r="I319" s="9"/>
      <c r="J319" s="58"/>
      <c r="K319" s="58"/>
      <c r="L319" s="58"/>
      <c r="M319" s="58"/>
      <c r="N319" s="58"/>
      <c r="O319" s="58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ht="24.75" customHeight="1" x14ac:dyDescent="0.15">
      <c r="A320" s="9"/>
      <c r="B320" s="56"/>
      <c r="C320" s="39"/>
      <c r="D320" s="57"/>
      <c r="E320" s="57"/>
      <c r="F320" s="9"/>
      <c r="G320" s="9"/>
      <c r="H320" s="58"/>
      <c r="I320" s="9"/>
      <c r="J320" s="58"/>
      <c r="K320" s="58"/>
      <c r="L320" s="58"/>
      <c r="M320" s="58"/>
      <c r="N320" s="58"/>
      <c r="O320" s="58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spans="1:27" ht="24.75" customHeight="1" x14ac:dyDescent="0.15">
      <c r="A321" s="9"/>
      <c r="B321" s="56"/>
      <c r="C321" s="39"/>
      <c r="D321" s="57"/>
      <c r="E321" s="57"/>
      <c r="F321" s="9"/>
      <c r="G321" s="9"/>
      <c r="H321" s="58"/>
      <c r="I321" s="9"/>
      <c r="J321" s="58"/>
      <c r="K321" s="58"/>
      <c r="L321" s="58"/>
      <c r="M321" s="58"/>
      <c r="N321" s="58"/>
      <c r="O321" s="58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7" ht="24.75" customHeight="1" x14ac:dyDescent="0.15">
      <c r="A322" s="9"/>
      <c r="B322" s="56"/>
      <c r="C322" s="39"/>
      <c r="D322" s="57"/>
      <c r="E322" s="57"/>
      <c r="F322" s="9"/>
      <c r="G322" s="9"/>
      <c r="H322" s="58"/>
      <c r="I322" s="9"/>
      <c r="J322" s="58"/>
      <c r="K322" s="58"/>
      <c r="L322" s="58"/>
      <c r="M322" s="58"/>
      <c r="N322" s="58"/>
      <c r="O322" s="58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spans="1:27" ht="24.75" customHeight="1" x14ac:dyDescent="0.15">
      <c r="A323" s="9"/>
      <c r="B323" s="56"/>
      <c r="C323" s="39"/>
      <c r="D323" s="57"/>
      <c r="E323" s="57"/>
      <c r="F323" s="9"/>
      <c r="G323" s="9"/>
      <c r="H323" s="58"/>
      <c r="I323" s="9"/>
      <c r="J323" s="58"/>
      <c r="K323" s="58"/>
      <c r="L323" s="58"/>
      <c r="M323" s="58"/>
      <c r="N323" s="58"/>
      <c r="O323" s="58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 ht="24.75" customHeight="1" x14ac:dyDescent="0.15">
      <c r="A324" s="9"/>
      <c r="B324" s="56"/>
      <c r="C324" s="39"/>
      <c r="D324" s="57"/>
      <c r="E324" s="57"/>
      <c r="F324" s="9"/>
      <c r="G324" s="9"/>
      <c r="H324" s="58"/>
      <c r="I324" s="9"/>
      <c r="J324" s="58"/>
      <c r="K324" s="58"/>
      <c r="L324" s="58"/>
      <c r="M324" s="58"/>
      <c r="N324" s="58"/>
      <c r="O324" s="58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ht="24.75" customHeight="1" x14ac:dyDescent="0.15">
      <c r="A325" s="9"/>
      <c r="B325" s="56"/>
      <c r="C325" s="39"/>
      <c r="D325" s="57"/>
      <c r="E325" s="57"/>
      <c r="F325" s="9"/>
      <c r="G325" s="9"/>
      <c r="H325" s="58"/>
      <c r="I325" s="9"/>
      <c r="J325" s="58"/>
      <c r="K325" s="58"/>
      <c r="L325" s="58"/>
      <c r="M325" s="58"/>
      <c r="N325" s="58"/>
      <c r="O325" s="58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ht="24.75" customHeight="1" x14ac:dyDescent="0.15">
      <c r="A326" s="9"/>
      <c r="B326" s="56"/>
      <c r="C326" s="39"/>
      <c r="D326" s="57"/>
      <c r="E326" s="57"/>
      <c r="F326" s="9"/>
      <c r="G326" s="9"/>
      <c r="H326" s="58"/>
      <c r="I326" s="9"/>
      <c r="J326" s="58"/>
      <c r="K326" s="58"/>
      <c r="L326" s="58"/>
      <c r="M326" s="58"/>
      <c r="N326" s="58"/>
      <c r="O326" s="58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ht="24.75" customHeight="1" x14ac:dyDescent="0.15">
      <c r="A327" s="9"/>
      <c r="B327" s="56"/>
      <c r="C327" s="39"/>
      <c r="D327" s="57"/>
      <c r="E327" s="57"/>
      <c r="F327" s="9"/>
      <c r="G327" s="9"/>
      <c r="H327" s="58"/>
      <c r="I327" s="9"/>
      <c r="J327" s="58"/>
      <c r="K327" s="58"/>
      <c r="L327" s="58"/>
      <c r="M327" s="58"/>
      <c r="N327" s="58"/>
      <c r="O327" s="58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ht="24.75" customHeight="1" x14ac:dyDescent="0.15">
      <c r="A328" s="9"/>
      <c r="B328" s="56"/>
      <c r="C328" s="39"/>
      <c r="D328" s="57"/>
      <c r="E328" s="57"/>
      <c r="F328" s="9"/>
      <c r="G328" s="9"/>
      <c r="H328" s="58"/>
      <c r="I328" s="9"/>
      <c r="J328" s="58"/>
      <c r="K328" s="58"/>
      <c r="L328" s="58"/>
      <c r="M328" s="58"/>
      <c r="N328" s="58"/>
      <c r="O328" s="58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ht="24.75" customHeight="1" x14ac:dyDescent="0.15">
      <c r="A329" s="9"/>
      <c r="B329" s="56"/>
      <c r="C329" s="39"/>
      <c r="D329" s="57"/>
      <c r="E329" s="57"/>
      <c r="F329" s="9"/>
      <c r="G329" s="9"/>
      <c r="H329" s="58"/>
      <c r="I329" s="9"/>
      <c r="J329" s="58"/>
      <c r="K329" s="58"/>
      <c r="L329" s="58"/>
      <c r="M329" s="58"/>
      <c r="N329" s="58"/>
      <c r="O329" s="58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 ht="24.75" customHeight="1" x14ac:dyDescent="0.15">
      <c r="A330" s="9"/>
      <c r="B330" s="56"/>
      <c r="C330" s="39"/>
      <c r="D330" s="57"/>
      <c r="E330" s="57"/>
      <c r="F330" s="9"/>
      <c r="G330" s="9"/>
      <c r="H330" s="58"/>
      <c r="I330" s="9"/>
      <c r="J330" s="58"/>
      <c r="K330" s="58"/>
      <c r="L330" s="58"/>
      <c r="M330" s="58"/>
      <c r="N330" s="58"/>
      <c r="O330" s="58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ht="24.75" customHeight="1" x14ac:dyDescent="0.15">
      <c r="A331" s="9"/>
      <c r="B331" s="56"/>
      <c r="C331" s="39"/>
      <c r="D331" s="57"/>
      <c r="E331" s="57"/>
      <c r="F331" s="9"/>
      <c r="G331" s="9"/>
      <c r="H331" s="58"/>
      <c r="I331" s="9"/>
      <c r="J331" s="58"/>
      <c r="K331" s="58"/>
      <c r="L331" s="58"/>
      <c r="M331" s="58"/>
      <c r="N331" s="58"/>
      <c r="O331" s="58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 ht="24.75" customHeight="1" x14ac:dyDescent="0.15">
      <c r="A332" s="9"/>
      <c r="B332" s="56"/>
      <c r="C332" s="39"/>
      <c r="D332" s="57"/>
      <c r="E332" s="57"/>
      <c r="F332" s="9"/>
      <c r="G332" s="9"/>
      <c r="H332" s="58"/>
      <c r="I332" s="9"/>
      <c r="J332" s="58"/>
      <c r="K332" s="58"/>
      <c r="L332" s="58"/>
      <c r="M332" s="58"/>
      <c r="N332" s="58"/>
      <c r="O332" s="58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 ht="24.75" customHeight="1" x14ac:dyDescent="0.15">
      <c r="A333" s="9"/>
      <c r="B333" s="56"/>
      <c r="C333" s="39"/>
      <c r="D333" s="57"/>
      <c r="E333" s="57"/>
      <c r="F333" s="9"/>
      <c r="G333" s="9"/>
      <c r="H333" s="58"/>
      <c r="I333" s="9"/>
      <c r="J333" s="58"/>
      <c r="K333" s="58"/>
      <c r="L333" s="58"/>
      <c r="M333" s="58"/>
      <c r="N333" s="58"/>
      <c r="O333" s="58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 ht="24.75" customHeight="1" x14ac:dyDescent="0.15">
      <c r="A334" s="9"/>
      <c r="B334" s="56"/>
      <c r="C334" s="39"/>
      <c r="D334" s="57"/>
      <c r="E334" s="57"/>
      <c r="F334" s="9"/>
      <c r="G334" s="9"/>
      <c r="H334" s="58"/>
      <c r="I334" s="9"/>
      <c r="J334" s="58"/>
      <c r="K334" s="58"/>
      <c r="L334" s="58"/>
      <c r="M334" s="58"/>
      <c r="N334" s="58"/>
      <c r="O334" s="58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 ht="24.75" customHeight="1" x14ac:dyDescent="0.15">
      <c r="A335" s="9"/>
      <c r="B335" s="56"/>
      <c r="C335" s="39"/>
      <c r="D335" s="57"/>
      <c r="E335" s="57"/>
      <c r="F335" s="9"/>
      <c r="G335" s="9"/>
      <c r="H335" s="58"/>
      <c r="I335" s="9"/>
      <c r="J335" s="58"/>
      <c r="K335" s="58"/>
      <c r="L335" s="58"/>
      <c r="M335" s="58"/>
      <c r="N335" s="58"/>
      <c r="O335" s="58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 ht="24.75" customHeight="1" x14ac:dyDescent="0.15">
      <c r="A336" s="9"/>
      <c r="B336" s="56"/>
      <c r="C336" s="39"/>
      <c r="D336" s="57"/>
      <c r="E336" s="57"/>
      <c r="F336" s="9"/>
      <c r="G336" s="9"/>
      <c r="H336" s="58"/>
      <c r="I336" s="9"/>
      <c r="J336" s="58"/>
      <c r="K336" s="58"/>
      <c r="L336" s="58"/>
      <c r="M336" s="58"/>
      <c r="N336" s="58"/>
      <c r="O336" s="58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 ht="24.75" customHeight="1" x14ac:dyDescent="0.15">
      <c r="A337" s="9"/>
      <c r="B337" s="56"/>
      <c r="C337" s="39"/>
      <c r="D337" s="57"/>
      <c r="E337" s="57"/>
      <c r="F337" s="9"/>
      <c r="G337" s="9"/>
      <c r="H337" s="58"/>
      <c r="I337" s="9"/>
      <c r="J337" s="58"/>
      <c r="K337" s="58"/>
      <c r="L337" s="58"/>
      <c r="M337" s="58"/>
      <c r="N337" s="58"/>
      <c r="O337" s="58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ht="24.75" customHeight="1" x14ac:dyDescent="0.15">
      <c r="A338" s="9"/>
      <c r="B338" s="56"/>
      <c r="C338" s="39"/>
      <c r="D338" s="57"/>
      <c r="E338" s="57"/>
      <c r="F338" s="9"/>
      <c r="G338" s="9"/>
      <c r="H338" s="58"/>
      <c r="I338" s="9"/>
      <c r="J338" s="58"/>
      <c r="K338" s="58"/>
      <c r="L338" s="58"/>
      <c r="M338" s="58"/>
      <c r="N338" s="58"/>
      <c r="O338" s="58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ht="24.75" customHeight="1" x14ac:dyDescent="0.15">
      <c r="A339" s="9"/>
      <c r="B339" s="56"/>
      <c r="C339" s="39"/>
      <c r="D339" s="57"/>
      <c r="E339" s="57"/>
      <c r="F339" s="9"/>
      <c r="G339" s="9"/>
      <c r="H339" s="58"/>
      <c r="I339" s="9"/>
      <c r="J339" s="58"/>
      <c r="K339" s="58"/>
      <c r="L339" s="58"/>
      <c r="M339" s="58"/>
      <c r="N339" s="58"/>
      <c r="O339" s="58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 ht="24.75" customHeight="1" x14ac:dyDescent="0.15">
      <c r="A340" s="9"/>
      <c r="B340" s="56"/>
      <c r="C340" s="39"/>
      <c r="D340" s="57"/>
      <c r="E340" s="57"/>
      <c r="F340" s="9"/>
      <c r="G340" s="9"/>
      <c r="H340" s="58"/>
      <c r="I340" s="9"/>
      <c r="J340" s="58"/>
      <c r="K340" s="58"/>
      <c r="L340" s="58"/>
      <c r="M340" s="58"/>
      <c r="N340" s="58"/>
      <c r="O340" s="58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 ht="24.75" customHeight="1" x14ac:dyDescent="0.15">
      <c r="A341" s="9"/>
      <c r="B341" s="56"/>
      <c r="C341" s="39"/>
      <c r="D341" s="57"/>
      <c r="E341" s="57"/>
      <c r="F341" s="9"/>
      <c r="G341" s="9"/>
      <c r="H341" s="58"/>
      <c r="I341" s="9"/>
      <c r="J341" s="58"/>
      <c r="K341" s="58"/>
      <c r="L341" s="58"/>
      <c r="M341" s="58"/>
      <c r="N341" s="58"/>
      <c r="O341" s="58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 ht="24.75" customHeight="1" x14ac:dyDescent="0.15">
      <c r="A342" s="9"/>
      <c r="B342" s="56"/>
      <c r="C342" s="39"/>
      <c r="D342" s="57"/>
      <c r="E342" s="57"/>
      <c r="F342" s="9"/>
      <c r="G342" s="9"/>
      <c r="H342" s="58"/>
      <c r="I342" s="9"/>
      <c r="J342" s="58"/>
      <c r="K342" s="58"/>
      <c r="L342" s="58"/>
      <c r="M342" s="58"/>
      <c r="N342" s="58"/>
      <c r="O342" s="58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 ht="24.75" customHeight="1" x14ac:dyDescent="0.15">
      <c r="A343" s="9"/>
      <c r="B343" s="56"/>
      <c r="C343" s="39"/>
      <c r="D343" s="57"/>
      <c r="E343" s="57"/>
      <c r="F343" s="9"/>
      <c r="G343" s="9"/>
      <c r="H343" s="58"/>
      <c r="I343" s="9"/>
      <c r="J343" s="58"/>
      <c r="K343" s="58"/>
      <c r="L343" s="58"/>
      <c r="M343" s="58"/>
      <c r="N343" s="58"/>
      <c r="O343" s="58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 ht="24.75" customHeight="1" x14ac:dyDescent="0.15">
      <c r="A344" s="9"/>
      <c r="B344" s="56"/>
      <c r="C344" s="39"/>
      <c r="D344" s="57"/>
      <c r="E344" s="57"/>
      <c r="F344" s="9"/>
      <c r="G344" s="9"/>
      <c r="H344" s="58"/>
      <c r="I344" s="9"/>
      <c r="J344" s="58"/>
      <c r="K344" s="58"/>
      <c r="L344" s="58"/>
      <c r="M344" s="58"/>
      <c r="N344" s="58"/>
      <c r="O344" s="58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 ht="24.75" customHeight="1" x14ac:dyDescent="0.15">
      <c r="A345" s="9"/>
      <c r="B345" s="56"/>
      <c r="C345" s="39"/>
      <c r="D345" s="57"/>
      <c r="E345" s="57"/>
      <c r="F345" s="9"/>
      <c r="G345" s="9"/>
      <c r="H345" s="58"/>
      <c r="I345" s="9"/>
      <c r="J345" s="58"/>
      <c r="K345" s="58"/>
      <c r="L345" s="58"/>
      <c r="M345" s="58"/>
      <c r="N345" s="58"/>
      <c r="O345" s="58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ht="24.75" customHeight="1" x14ac:dyDescent="0.15">
      <c r="A346" s="9"/>
      <c r="B346" s="56"/>
      <c r="C346" s="39"/>
      <c r="D346" s="57"/>
      <c r="E346" s="57"/>
      <c r="F346" s="9"/>
      <c r="G346" s="9"/>
      <c r="H346" s="58"/>
      <c r="I346" s="9"/>
      <c r="J346" s="58"/>
      <c r="K346" s="58"/>
      <c r="L346" s="58"/>
      <c r="M346" s="58"/>
      <c r="N346" s="58"/>
      <c r="O346" s="58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 ht="24.75" customHeight="1" x14ac:dyDescent="0.15">
      <c r="A347" s="9"/>
      <c r="B347" s="56"/>
      <c r="C347" s="39"/>
      <c r="D347" s="57"/>
      <c r="E347" s="57"/>
      <c r="F347" s="9"/>
      <c r="G347" s="9"/>
      <c r="H347" s="58"/>
      <c r="I347" s="9"/>
      <c r="J347" s="58"/>
      <c r="K347" s="58"/>
      <c r="L347" s="58"/>
      <c r="M347" s="58"/>
      <c r="N347" s="58"/>
      <c r="O347" s="58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 ht="24.75" customHeight="1" x14ac:dyDescent="0.15">
      <c r="A348" s="9"/>
      <c r="B348" s="56"/>
      <c r="C348" s="39"/>
      <c r="D348" s="57"/>
      <c r="E348" s="57"/>
      <c r="F348" s="9"/>
      <c r="G348" s="9"/>
      <c r="H348" s="58"/>
      <c r="I348" s="9"/>
      <c r="J348" s="58"/>
      <c r="K348" s="58"/>
      <c r="L348" s="58"/>
      <c r="M348" s="58"/>
      <c r="N348" s="58"/>
      <c r="O348" s="58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 ht="24.75" customHeight="1" x14ac:dyDescent="0.15">
      <c r="A349" s="9"/>
      <c r="B349" s="56"/>
      <c r="C349" s="39"/>
      <c r="D349" s="57"/>
      <c r="E349" s="57"/>
      <c r="F349" s="9"/>
      <c r="G349" s="9"/>
      <c r="H349" s="58"/>
      <c r="I349" s="9"/>
      <c r="J349" s="58"/>
      <c r="K349" s="58"/>
      <c r="L349" s="58"/>
      <c r="M349" s="58"/>
      <c r="N349" s="58"/>
      <c r="O349" s="58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ht="24.75" customHeight="1" x14ac:dyDescent="0.15">
      <c r="A350" s="9"/>
      <c r="B350" s="56"/>
      <c r="C350" s="39"/>
      <c r="D350" s="57"/>
      <c r="E350" s="57"/>
      <c r="F350" s="9"/>
      <c r="G350" s="9"/>
      <c r="H350" s="58"/>
      <c r="I350" s="9"/>
      <c r="J350" s="58"/>
      <c r="K350" s="58"/>
      <c r="L350" s="58"/>
      <c r="M350" s="58"/>
      <c r="N350" s="58"/>
      <c r="O350" s="58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ht="24.75" customHeight="1" x14ac:dyDescent="0.15">
      <c r="A351" s="9"/>
      <c r="B351" s="56"/>
      <c r="C351" s="39"/>
      <c r="D351" s="57"/>
      <c r="E351" s="57"/>
      <c r="F351" s="9"/>
      <c r="G351" s="9"/>
      <c r="H351" s="58"/>
      <c r="I351" s="9"/>
      <c r="J351" s="58"/>
      <c r="K351" s="58"/>
      <c r="L351" s="58"/>
      <c r="M351" s="58"/>
      <c r="N351" s="58"/>
      <c r="O351" s="58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 ht="24.75" customHeight="1" x14ac:dyDescent="0.15">
      <c r="A352" s="9"/>
      <c r="B352" s="56"/>
      <c r="C352" s="39"/>
      <c r="D352" s="57"/>
      <c r="E352" s="57"/>
      <c r="F352" s="9"/>
      <c r="G352" s="9"/>
      <c r="H352" s="58"/>
      <c r="I352" s="9"/>
      <c r="J352" s="58"/>
      <c r="K352" s="58"/>
      <c r="L352" s="58"/>
      <c r="M352" s="58"/>
      <c r="N352" s="58"/>
      <c r="O352" s="58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ht="24.75" customHeight="1" x14ac:dyDescent="0.15">
      <c r="A353" s="9"/>
      <c r="B353" s="56"/>
      <c r="C353" s="39"/>
      <c r="D353" s="57"/>
      <c r="E353" s="57"/>
      <c r="F353" s="9"/>
      <c r="G353" s="9"/>
      <c r="H353" s="58"/>
      <c r="I353" s="9"/>
      <c r="J353" s="58"/>
      <c r="K353" s="58"/>
      <c r="L353" s="58"/>
      <c r="M353" s="58"/>
      <c r="N353" s="58"/>
      <c r="O353" s="58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ht="24.75" customHeight="1" x14ac:dyDescent="0.15">
      <c r="A354" s="9"/>
      <c r="B354" s="56"/>
      <c r="C354" s="39"/>
      <c r="D354" s="57"/>
      <c r="E354" s="57"/>
      <c r="F354" s="9"/>
      <c r="G354" s="9"/>
      <c r="H354" s="58"/>
      <c r="I354" s="9"/>
      <c r="J354" s="58"/>
      <c r="K354" s="58"/>
      <c r="L354" s="58"/>
      <c r="M354" s="58"/>
      <c r="N354" s="58"/>
      <c r="O354" s="58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ht="24.75" customHeight="1" x14ac:dyDescent="0.15">
      <c r="A355" s="9"/>
      <c r="B355" s="56"/>
      <c r="C355" s="39"/>
      <c r="D355" s="57"/>
      <c r="E355" s="57"/>
      <c r="F355" s="9"/>
      <c r="G355" s="9"/>
      <c r="H355" s="58"/>
      <c r="I355" s="9"/>
      <c r="J355" s="58"/>
      <c r="K355" s="58"/>
      <c r="L355" s="58"/>
      <c r="M355" s="58"/>
      <c r="N355" s="58"/>
      <c r="O355" s="58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ht="24.75" customHeight="1" x14ac:dyDescent="0.15">
      <c r="A356" s="9"/>
      <c r="B356" s="56"/>
      <c r="C356" s="39"/>
      <c r="D356" s="57"/>
      <c r="E356" s="57"/>
      <c r="F356" s="9"/>
      <c r="G356" s="9"/>
      <c r="H356" s="58"/>
      <c r="I356" s="9"/>
      <c r="J356" s="58"/>
      <c r="K356" s="58"/>
      <c r="L356" s="58"/>
      <c r="M356" s="58"/>
      <c r="N356" s="58"/>
      <c r="O356" s="58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ht="24.75" customHeight="1" x14ac:dyDescent="0.15">
      <c r="A357" s="9"/>
      <c r="B357" s="56"/>
      <c r="C357" s="39"/>
      <c r="D357" s="57"/>
      <c r="E357" s="57"/>
      <c r="F357" s="9"/>
      <c r="G357" s="9"/>
      <c r="H357" s="58"/>
      <c r="I357" s="9"/>
      <c r="J357" s="58"/>
      <c r="K357" s="58"/>
      <c r="L357" s="58"/>
      <c r="M357" s="58"/>
      <c r="N357" s="58"/>
      <c r="O357" s="58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ht="24.75" customHeight="1" x14ac:dyDescent="0.15">
      <c r="A358" s="9"/>
      <c r="B358" s="56"/>
      <c r="C358" s="39"/>
      <c r="D358" s="57"/>
      <c r="E358" s="57"/>
      <c r="F358" s="9"/>
      <c r="G358" s="9"/>
      <c r="H358" s="58"/>
      <c r="I358" s="9"/>
      <c r="J358" s="58"/>
      <c r="K358" s="58"/>
      <c r="L358" s="58"/>
      <c r="M358" s="58"/>
      <c r="N358" s="58"/>
      <c r="O358" s="58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ht="24.75" customHeight="1" x14ac:dyDescent="0.15">
      <c r="A359" s="9"/>
      <c r="B359" s="56"/>
      <c r="C359" s="39"/>
      <c r="D359" s="57"/>
      <c r="E359" s="57"/>
      <c r="F359" s="9"/>
      <c r="G359" s="9"/>
      <c r="H359" s="58"/>
      <c r="I359" s="9"/>
      <c r="J359" s="58"/>
      <c r="K359" s="58"/>
      <c r="L359" s="58"/>
      <c r="M359" s="58"/>
      <c r="N359" s="58"/>
      <c r="O359" s="58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ht="24.75" customHeight="1" x14ac:dyDescent="0.15">
      <c r="A360" s="9"/>
      <c r="B360" s="56"/>
      <c r="C360" s="39"/>
      <c r="D360" s="57"/>
      <c r="E360" s="57"/>
      <c r="F360" s="9"/>
      <c r="G360" s="9"/>
      <c r="H360" s="58"/>
      <c r="I360" s="9"/>
      <c r="J360" s="58"/>
      <c r="K360" s="58"/>
      <c r="L360" s="58"/>
      <c r="M360" s="58"/>
      <c r="N360" s="58"/>
      <c r="O360" s="58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ht="24.75" customHeight="1" x14ac:dyDescent="0.15">
      <c r="A361" s="9"/>
      <c r="B361" s="56"/>
      <c r="C361" s="39"/>
      <c r="D361" s="57"/>
      <c r="E361" s="57"/>
      <c r="F361" s="9"/>
      <c r="G361" s="9"/>
      <c r="H361" s="58"/>
      <c r="I361" s="9"/>
      <c r="J361" s="58"/>
      <c r="K361" s="58"/>
      <c r="L361" s="58"/>
      <c r="M361" s="58"/>
      <c r="N361" s="58"/>
      <c r="O361" s="58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ht="24.75" customHeight="1" x14ac:dyDescent="0.15">
      <c r="A362" s="9"/>
      <c r="B362" s="56"/>
      <c r="C362" s="39"/>
      <c r="D362" s="57"/>
      <c r="E362" s="57"/>
      <c r="F362" s="9"/>
      <c r="G362" s="9"/>
      <c r="H362" s="58"/>
      <c r="I362" s="9"/>
      <c r="J362" s="58"/>
      <c r="K362" s="58"/>
      <c r="L362" s="58"/>
      <c r="M362" s="58"/>
      <c r="N362" s="58"/>
      <c r="O362" s="58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ht="24.75" customHeight="1" x14ac:dyDescent="0.15">
      <c r="A363" s="9"/>
      <c r="B363" s="56"/>
      <c r="C363" s="39"/>
      <c r="D363" s="57"/>
      <c r="E363" s="57"/>
      <c r="F363" s="9"/>
      <c r="G363" s="9"/>
      <c r="H363" s="58"/>
      <c r="I363" s="9"/>
      <c r="J363" s="58"/>
      <c r="K363" s="58"/>
      <c r="L363" s="58"/>
      <c r="M363" s="58"/>
      <c r="N363" s="58"/>
      <c r="O363" s="58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ht="24.75" customHeight="1" x14ac:dyDescent="0.15">
      <c r="A364" s="9"/>
      <c r="B364" s="56"/>
      <c r="C364" s="39"/>
      <c r="D364" s="57"/>
      <c r="E364" s="57"/>
      <c r="F364" s="9"/>
      <c r="G364" s="9"/>
      <c r="H364" s="58"/>
      <c r="I364" s="9"/>
      <c r="J364" s="58"/>
      <c r="K364" s="58"/>
      <c r="L364" s="58"/>
      <c r="M364" s="58"/>
      <c r="N364" s="58"/>
      <c r="O364" s="58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ht="24.75" customHeight="1" x14ac:dyDescent="0.15">
      <c r="A365" s="9"/>
      <c r="B365" s="56"/>
      <c r="C365" s="39"/>
      <c r="D365" s="57"/>
      <c r="E365" s="57"/>
      <c r="F365" s="9"/>
      <c r="G365" s="9"/>
      <c r="H365" s="58"/>
      <c r="I365" s="9"/>
      <c r="J365" s="58"/>
      <c r="K365" s="58"/>
      <c r="L365" s="58"/>
      <c r="M365" s="58"/>
      <c r="N365" s="58"/>
      <c r="O365" s="58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ht="24.75" customHeight="1" x14ac:dyDescent="0.15">
      <c r="A366" s="9"/>
      <c r="B366" s="56"/>
      <c r="C366" s="39"/>
      <c r="D366" s="57"/>
      <c r="E366" s="57"/>
      <c r="F366" s="9"/>
      <c r="G366" s="9"/>
      <c r="H366" s="58"/>
      <c r="I366" s="9"/>
      <c r="J366" s="58"/>
      <c r="K366" s="58"/>
      <c r="L366" s="58"/>
      <c r="M366" s="58"/>
      <c r="N366" s="58"/>
      <c r="O366" s="58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ht="24.75" customHeight="1" x14ac:dyDescent="0.15">
      <c r="A367" s="9"/>
      <c r="B367" s="56"/>
      <c r="C367" s="39"/>
      <c r="D367" s="57"/>
      <c r="E367" s="57"/>
      <c r="F367" s="9"/>
      <c r="G367" s="9"/>
      <c r="H367" s="58"/>
      <c r="I367" s="9"/>
      <c r="J367" s="58"/>
      <c r="K367" s="58"/>
      <c r="L367" s="58"/>
      <c r="M367" s="58"/>
      <c r="N367" s="58"/>
      <c r="O367" s="58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ht="24.75" customHeight="1" x14ac:dyDescent="0.15">
      <c r="A368" s="9"/>
      <c r="B368" s="56"/>
      <c r="C368" s="39"/>
      <c r="D368" s="57"/>
      <c r="E368" s="57"/>
      <c r="F368" s="9"/>
      <c r="G368" s="9"/>
      <c r="H368" s="58"/>
      <c r="I368" s="9"/>
      <c r="J368" s="58"/>
      <c r="K368" s="58"/>
      <c r="L368" s="58"/>
      <c r="M368" s="58"/>
      <c r="N368" s="58"/>
      <c r="O368" s="58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ht="24.75" customHeight="1" x14ac:dyDescent="0.15">
      <c r="A369" s="9"/>
      <c r="B369" s="56"/>
      <c r="C369" s="39"/>
      <c r="D369" s="57"/>
      <c r="E369" s="57"/>
      <c r="F369" s="9"/>
      <c r="G369" s="9"/>
      <c r="H369" s="58"/>
      <c r="I369" s="9"/>
      <c r="J369" s="58"/>
      <c r="K369" s="58"/>
      <c r="L369" s="58"/>
      <c r="M369" s="58"/>
      <c r="N369" s="58"/>
      <c r="O369" s="58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ht="24.75" customHeight="1" x14ac:dyDescent="0.15">
      <c r="A370" s="9"/>
      <c r="B370" s="56"/>
      <c r="C370" s="39"/>
      <c r="D370" s="57"/>
      <c r="E370" s="57"/>
      <c r="F370" s="9"/>
      <c r="G370" s="9"/>
      <c r="H370" s="58"/>
      <c r="I370" s="9"/>
      <c r="J370" s="58"/>
      <c r="K370" s="58"/>
      <c r="L370" s="58"/>
      <c r="M370" s="58"/>
      <c r="N370" s="58"/>
      <c r="O370" s="58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ht="24.75" customHeight="1" x14ac:dyDescent="0.15">
      <c r="A371" s="9"/>
      <c r="B371" s="56"/>
      <c r="C371" s="39"/>
      <c r="D371" s="57"/>
      <c r="E371" s="57"/>
      <c r="F371" s="9"/>
      <c r="G371" s="9"/>
      <c r="H371" s="58"/>
      <c r="I371" s="9"/>
      <c r="J371" s="58"/>
      <c r="K371" s="58"/>
      <c r="L371" s="58"/>
      <c r="M371" s="58"/>
      <c r="N371" s="58"/>
      <c r="O371" s="58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ht="24.75" customHeight="1" x14ac:dyDescent="0.15">
      <c r="A372" s="9"/>
      <c r="B372" s="56"/>
      <c r="C372" s="39"/>
      <c r="D372" s="57"/>
      <c r="E372" s="57"/>
      <c r="F372" s="9"/>
      <c r="G372" s="9"/>
      <c r="H372" s="58"/>
      <c r="I372" s="9"/>
      <c r="J372" s="58"/>
      <c r="K372" s="58"/>
      <c r="L372" s="58"/>
      <c r="M372" s="58"/>
      <c r="N372" s="58"/>
      <c r="O372" s="58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ht="24.75" customHeight="1" x14ac:dyDescent="0.15">
      <c r="A373" s="9"/>
      <c r="B373" s="56"/>
      <c r="C373" s="39"/>
      <c r="D373" s="57"/>
      <c r="E373" s="57"/>
      <c r="F373" s="9"/>
      <c r="G373" s="9"/>
      <c r="H373" s="58"/>
      <c r="I373" s="9"/>
      <c r="J373" s="58"/>
      <c r="K373" s="58"/>
      <c r="L373" s="58"/>
      <c r="M373" s="58"/>
      <c r="N373" s="58"/>
      <c r="O373" s="58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ht="24.75" customHeight="1" x14ac:dyDescent="0.15">
      <c r="A374" s="9"/>
      <c r="B374" s="56"/>
      <c r="C374" s="39"/>
      <c r="D374" s="57"/>
      <c r="E374" s="57"/>
      <c r="F374" s="9"/>
      <c r="G374" s="9"/>
      <c r="H374" s="58"/>
      <c r="I374" s="9"/>
      <c r="J374" s="58"/>
      <c r="K374" s="58"/>
      <c r="L374" s="58"/>
      <c r="M374" s="58"/>
      <c r="N374" s="58"/>
      <c r="O374" s="58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ht="24.75" customHeight="1" x14ac:dyDescent="0.15">
      <c r="A375" s="9"/>
      <c r="B375" s="56"/>
      <c r="C375" s="39"/>
      <c r="D375" s="57"/>
      <c r="E375" s="57"/>
      <c r="F375" s="9"/>
      <c r="G375" s="9"/>
      <c r="H375" s="58"/>
      <c r="I375" s="9"/>
      <c r="J375" s="58"/>
      <c r="K375" s="58"/>
      <c r="L375" s="58"/>
      <c r="M375" s="58"/>
      <c r="N375" s="58"/>
      <c r="O375" s="58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ht="24.75" customHeight="1" x14ac:dyDescent="0.15">
      <c r="A376" s="9"/>
      <c r="B376" s="56"/>
      <c r="C376" s="39"/>
      <c r="D376" s="57"/>
      <c r="E376" s="57"/>
      <c r="F376" s="9"/>
      <c r="G376" s="9"/>
      <c r="H376" s="58"/>
      <c r="I376" s="9"/>
      <c r="J376" s="58"/>
      <c r="K376" s="58"/>
      <c r="L376" s="58"/>
      <c r="M376" s="58"/>
      <c r="N376" s="58"/>
      <c r="O376" s="58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ht="24.75" customHeight="1" x14ac:dyDescent="0.15">
      <c r="A377" s="9"/>
      <c r="B377" s="56"/>
      <c r="C377" s="39"/>
      <c r="D377" s="57"/>
      <c r="E377" s="57"/>
      <c r="F377" s="9"/>
      <c r="G377" s="9"/>
      <c r="H377" s="58"/>
      <c r="I377" s="9"/>
      <c r="J377" s="58"/>
      <c r="K377" s="58"/>
      <c r="L377" s="58"/>
      <c r="M377" s="58"/>
      <c r="N377" s="58"/>
      <c r="O377" s="58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ht="24.75" customHeight="1" x14ac:dyDescent="0.15">
      <c r="A378" s="9"/>
      <c r="B378" s="56"/>
      <c r="C378" s="39"/>
      <c r="D378" s="57"/>
      <c r="E378" s="57"/>
      <c r="F378" s="9"/>
      <c r="G378" s="9"/>
      <c r="H378" s="58"/>
      <c r="I378" s="9"/>
      <c r="J378" s="58"/>
      <c r="K378" s="58"/>
      <c r="L378" s="58"/>
      <c r="M378" s="58"/>
      <c r="N378" s="58"/>
      <c r="O378" s="58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ht="24.75" customHeight="1" x14ac:dyDescent="0.15">
      <c r="A379" s="9"/>
      <c r="B379" s="56"/>
      <c r="C379" s="39"/>
      <c r="D379" s="57"/>
      <c r="E379" s="57"/>
      <c r="F379" s="9"/>
      <c r="G379" s="9"/>
      <c r="H379" s="58"/>
      <c r="I379" s="9"/>
      <c r="J379" s="58"/>
      <c r="K379" s="58"/>
      <c r="L379" s="58"/>
      <c r="M379" s="58"/>
      <c r="N379" s="58"/>
      <c r="O379" s="58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ht="24.75" customHeight="1" x14ac:dyDescent="0.15">
      <c r="A380" s="9"/>
      <c r="B380" s="56"/>
      <c r="C380" s="39"/>
      <c r="D380" s="57"/>
      <c r="E380" s="57"/>
      <c r="F380" s="9"/>
      <c r="G380" s="9"/>
      <c r="H380" s="58"/>
      <c r="I380" s="9"/>
      <c r="J380" s="58"/>
      <c r="K380" s="58"/>
      <c r="L380" s="58"/>
      <c r="M380" s="58"/>
      <c r="N380" s="58"/>
      <c r="O380" s="58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ht="24.75" customHeight="1" x14ac:dyDescent="0.15">
      <c r="A381" s="9"/>
      <c r="B381" s="56"/>
      <c r="C381" s="39"/>
      <c r="D381" s="57"/>
      <c r="E381" s="57"/>
      <c r="F381" s="9"/>
      <c r="G381" s="9"/>
      <c r="H381" s="58"/>
      <c r="I381" s="9"/>
      <c r="J381" s="58"/>
      <c r="K381" s="58"/>
      <c r="L381" s="58"/>
      <c r="M381" s="58"/>
      <c r="N381" s="58"/>
      <c r="O381" s="58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ht="24.75" customHeight="1" x14ac:dyDescent="0.15">
      <c r="A382" s="9"/>
      <c r="B382" s="56"/>
      <c r="C382" s="39"/>
      <c r="D382" s="57"/>
      <c r="E382" s="57"/>
      <c r="F382" s="9"/>
      <c r="G382" s="9"/>
      <c r="H382" s="58"/>
      <c r="I382" s="9"/>
      <c r="J382" s="58"/>
      <c r="K382" s="58"/>
      <c r="L382" s="58"/>
      <c r="M382" s="58"/>
      <c r="N382" s="58"/>
      <c r="O382" s="58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ht="24.75" customHeight="1" x14ac:dyDescent="0.15">
      <c r="A383" s="9"/>
      <c r="B383" s="56"/>
      <c r="C383" s="39"/>
      <c r="D383" s="57"/>
      <c r="E383" s="57"/>
      <c r="F383" s="9"/>
      <c r="G383" s="9"/>
      <c r="H383" s="58"/>
      <c r="I383" s="9"/>
      <c r="J383" s="58"/>
      <c r="K383" s="58"/>
      <c r="L383" s="58"/>
      <c r="M383" s="58"/>
      <c r="N383" s="58"/>
      <c r="O383" s="58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 ht="24.75" customHeight="1" x14ac:dyDescent="0.15">
      <c r="A384" s="9"/>
      <c r="B384" s="56"/>
      <c r="C384" s="39"/>
      <c r="D384" s="57"/>
      <c r="E384" s="57"/>
      <c r="F384" s="9"/>
      <c r="G384" s="9"/>
      <c r="H384" s="58"/>
      <c r="I384" s="9"/>
      <c r="J384" s="58"/>
      <c r="K384" s="58"/>
      <c r="L384" s="58"/>
      <c r="M384" s="58"/>
      <c r="N384" s="58"/>
      <c r="O384" s="58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 ht="24.75" customHeight="1" x14ac:dyDescent="0.15">
      <c r="A385" s="9"/>
      <c r="B385" s="56"/>
      <c r="C385" s="39"/>
      <c r="D385" s="57"/>
      <c r="E385" s="57"/>
      <c r="F385" s="9"/>
      <c r="G385" s="9"/>
      <c r="H385" s="58"/>
      <c r="I385" s="9"/>
      <c r="J385" s="58"/>
      <c r="K385" s="58"/>
      <c r="L385" s="58"/>
      <c r="M385" s="58"/>
      <c r="N385" s="58"/>
      <c r="O385" s="58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ht="24.75" customHeight="1" x14ac:dyDescent="0.15">
      <c r="A386" s="9"/>
      <c r="B386" s="56"/>
      <c r="C386" s="39"/>
      <c r="D386" s="57"/>
      <c r="E386" s="57"/>
      <c r="F386" s="9"/>
      <c r="G386" s="9"/>
      <c r="H386" s="58"/>
      <c r="I386" s="9"/>
      <c r="J386" s="58"/>
      <c r="K386" s="58"/>
      <c r="L386" s="58"/>
      <c r="M386" s="58"/>
      <c r="N386" s="58"/>
      <c r="O386" s="58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 ht="24.75" customHeight="1" x14ac:dyDescent="0.15">
      <c r="A387" s="9"/>
      <c r="B387" s="56"/>
      <c r="C387" s="39"/>
      <c r="D387" s="57"/>
      <c r="E387" s="57"/>
      <c r="F387" s="9"/>
      <c r="G387" s="9"/>
      <c r="H387" s="58"/>
      <c r="I387" s="9"/>
      <c r="J387" s="58"/>
      <c r="K387" s="58"/>
      <c r="L387" s="58"/>
      <c r="M387" s="58"/>
      <c r="N387" s="58"/>
      <c r="O387" s="58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 ht="24.75" customHeight="1" x14ac:dyDescent="0.15">
      <c r="A388" s="9"/>
      <c r="B388" s="56"/>
      <c r="C388" s="39"/>
      <c r="D388" s="57"/>
      <c r="E388" s="57"/>
      <c r="F388" s="9"/>
      <c r="G388" s="9"/>
      <c r="H388" s="58"/>
      <c r="I388" s="9"/>
      <c r="J388" s="58"/>
      <c r="K388" s="58"/>
      <c r="L388" s="58"/>
      <c r="M388" s="58"/>
      <c r="N388" s="58"/>
      <c r="O388" s="58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 ht="24.75" customHeight="1" x14ac:dyDescent="0.15">
      <c r="A389" s="9"/>
      <c r="B389" s="56"/>
      <c r="C389" s="39"/>
      <c r="D389" s="57"/>
      <c r="E389" s="57"/>
      <c r="F389" s="9"/>
      <c r="G389" s="9"/>
      <c r="H389" s="58"/>
      <c r="I389" s="9"/>
      <c r="J389" s="58"/>
      <c r="K389" s="58"/>
      <c r="L389" s="58"/>
      <c r="M389" s="58"/>
      <c r="N389" s="58"/>
      <c r="O389" s="58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 ht="24.75" customHeight="1" x14ac:dyDescent="0.15">
      <c r="A390" s="9"/>
      <c r="B390" s="56"/>
      <c r="C390" s="39"/>
      <c r="D390" s="57"/>
      <c r="E390" s="57"/>
      <c r="F390" s="9"/>
      <c r="G390" s="9"/>
      <c r="H390" s="58"/>
      <c r="I390" s="9"/>
      <c r="J390" s="58"/>
      <c r="K390" s="58"/>
      <c r="L390" s="58"/>
      <c r="M390" s="58"/>
      <c r="N390" s="58"/>
      <c r="O390" s="58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 ht="24.75" customHeight="1" x14ac:dyDescent="0.15">
      <c r="A391" s="9"/>
      <c r="B391" s="56"/>
      <c r="C391" s="39"/>
      <c r="D391" s="57"/>
      <c r="E391" s="57"/>
      <c r="F391" s="9"/>
      <c r="G391" s="9"/>
      <c r="H391" s="58"/>
      <c r="I391" s="9"/>
      <c r="J391" s="58"/>
      <c r="K391" s="58"/>
      <c r="L391" s="58"/>
      <c r="M391" s="58"/>
      <c r="N391" s="58"/>
      <c r="O391" s="58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ht="24.75" customHeight="1" x14ac:dyDescent="0.15">
      <c r="A392" s="9"/>
      <c r="B392" s="56"/>
      <c r="C392" s="39"/>
      <c r="D392" s="57"/>
      <c r="E392" s="57"/>
      <c r="F392" s="9"/>
      <c r="G392" s="9"/>
      <c r="H392" s="58"/>
      <c r="I392" s="9"/>
      <c r="J392" s="58"/>
      <c r="K392" s="58"/>
      <c r="L392" s="58"/>
      <c r="M392" s="58"/>
      <c r="N392" s="58"/>
      <c r="O392" s="58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 ht="24.75" customHeight="1" x14ac:dyDescent="0.15">
      <c r="A393" s="9"/>
      <c r="B393" s="56"/>
      <c r="C393" s="39"/>
      <c r="D393" s="57"/>
      <c r="E393" s="57"/>
      <c r="F393" s="9"/>
      <c r="G393" s="9"/>
      <c r="H393" s="58"/>
      <c r="I393" s="9"/>
      <c r="J393" s="58"/>
      <c r="K393" s="58"/>
      <c r="L393" s="58"/>
      <c r="M393" s="58"/>
      <c r="N393" s="58"/>
      <c r="O393" s="58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ht="24.75" customHeight="1" x14ac:dyDescent="0.15">
      <c r="A394" s="9"/>
      <c r="B394" s="56"/>
      <c r="C394" s="39"/>
      <c r="D394" s="57"/>
      <c r="E394" s="57"/>
      <c r="F394" s="9"/>
      <c r="G394" s="9"/>
      <c r="H394" s="58"/>
      <c r="I394" s="9"/>
      <c r="J394" s="58"/>
      <c r="K394" s="58"/>
      <c r="L394" s="58"/>
      <c r="M394" s="58"/>
      <c r="N394" s="58"/>
      <c r="O394" s="58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 ht="24.75" customHeight="1" x14ac:dyDescent="0.15">
      <c r="A395" s="9"/>
      <c r="B395" s="56"/>
      <c r="C395" s="39"/>
      <c r="D395" s="57"/>
      <c r="E395" s="57"/>
      <c r="F395" s="9"/>
      <c r="G395" s="9"/>
      <c r="H395" s="58"/>
      <c r="I395" s="9"/>
      <c r="J395" s="58"/>
      <c r="K395" s="58"/>
      <c r="L395" s="58"/>
      <c r="M395" s="58"/>
      <c r="N395" s="58"/>
      <c r="O395" s="58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ht="24.75" customHeight="1" x14ac:dyDescent="0.15">
      <c r="A396" s="9"/>
      <c r="B396" s="56"/>
      <c r="C396" s="39"/>
      <c r="D396" s="57"/>
      <c r="E396" s="57"/>
      <c r="F396" s="9"/>
      <c r="G396" s="9"/>
      <c r="H396" s="58"/>
      <c r="I396" s="9"/>
      <c r="J396" s="58"/>
      <c r="K396" s="58"/>
      <c r="L396" s="58"/>
      <c r="M396" s="58"/>
      <c r="N396" s="58"/>
      <c r="O396" s="58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ht="24.75" customHeight="1" x14ac:dyDescent="0.15">
      <c r="A397" s="9"/>
      <c r="B397" s="56"/>
      <c r="C397" s="39"/>
      <c r="D397" s="57"/>
      <c r="E397" s="57"/>
      <c r="F397" s="9"/>
      <c r="G397" s="9"/>
      <c r="H397" s="58"/>
      <c r="I397" s="9"/>
      <c r="J397" s="58"/>
      <c r="K397" s="58"/>
      <c r="L397" s="58"/>
      <c r="M397" s="58"/>
      <c r="N397" s="58"/>
      <c r="O397" s="58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 ht="24.75" customHeight="1" x14ac:dyDescent="0.15">
      <c r="A398" s="9"/>
      <c r="B398" s="56"/>
      <c r="C398" s="39"/>
      <c r="D398" s="57"/>
      <c r="E398" s="57"/>
      <c r="F398" s="9"/>
      <c r="G398" s="9"/>
      <c r="H398" s="58"/>
      <c r="I398" s="9"/>
      <c r="J398" s="58"/>
      <c r="K398" s="58"/>
      <c r="L398" s="58"/>
      <c r="M398" s="58"/>
      <c r="N398" s="58"/>
      <c r="O398" s="58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 ht="24.75" customHeight="1" x14ac:dyDescent="0.15">
      <c r="A399" s="9"/>
      <c r="B399" s="56"/>
      <c r="C399" s="39"/>
      <c r="D399" s="57"/>
      <c r="E399" s="57"/>
      <c r="F399" s="9"/>
      <c r="G399" s="9"/>
      <c r="H399" s="58"/>
      <c r="I399" s="9"/>
      <c r="J399" s="58"/>
      <c r="K399" s="58"/>
      <c r="L399" s="58"/>
      <c r="M399" s="58"/>
      <c r="N399" s="58"/>
      <c r="O399" s="58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 ht="24.75" customHeight="1" x14ac:dyDescent="0.15">
      <c r="A400" s="9"/>
      <c r="B400" s="56"/>
      <c r="C400" s="39"/>
      <c r="D400" s="57"/>
      <c r="E400" s="57"/>
      <c r="F400" s="9"/>
      <c r="G400" s="9"/>
      <c r="H400" s="58"/>
      <c r="I400" s="9"/>
      <c r="J400" s="58"/>
      <c r="K400" s="58"/>
      <c r="L400" s="58"/>
      <c r="M400" s="58"/>
      <c r="N400" s="58"/>
      <c r="O400" s="58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ht="24.75" customHeight="1" x14ac:dyDescent="0.15">
      <c r="A401" s="9"/>
      <c r="B401" s="56"/>
      <c r="C401" s="39"/>
      <c r="D401" s="57"/>
      <c r="E401" s="57"/>
      <c r="F401" s="9"/>
      <c r="G401" s="9"/>
      <c r="H401" s="58"/>
      <c r="I401" s="9"/>
      <c r="J401" s="58"/>
      <c r="K401" s="58"/>
      <c r="L401" s="58"/>
      <c r="M401" s="58"/>
      <c r="N401" s="58"/>
      <c r="O401" s="58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 ht="24.75" customHeight="1" x14ac:dyDescent="0.15">
      <c r="A402" s="9"/>
      <c r="B402" s="56"/>
      <c r="C402" s="39"/>
      <c r="D402" s="57"/>
      <c r="E402" s="57"/>
      <c r="F402" s="9"/>
      <c r="G402" s="9"/>
      <c r="H402" s="58"/>
      <c r="I402" s="9"/>
      <c r="J402" s="58"/>
      <c r="K402" s="58"/>
      <c r="L402" s="58"/>
      <c r="M402" s="58"/>
      <c r="N402" s="58"/>
      <c r="O402" s="58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 ht="24.75" customHeight="1" x14ac:dyDescent="0.15">
      <c r="A403" s="9"/>
      <c r="B403" s="56"/>
      <c r="C403" s="39"/>
      <c r="D403" s="57"/>
      <c r="E403" s="57"/>
      <c r="F403" s="9"/>
      <c r="G403" s="9"/>
      <c r="H403" s="58"/>
      <c r="I403" s="9"/>
      <c r="J403" s="58"/>
      <c r="K403" s="58"/>
      <c r="L403" s="58"/>
      <c r="M403" s="58"/>
      <c r="N403" s="58"/>
      <c r="O403" s="58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ht="24.75" customHeight="1" x14ac:dyDescent="0.15">
      <c r="A404" s="9"/>
      <c r="B404" s="56"/>
      <c r="C404" s="39"/>
      <c r="D404" s="57"/>
      <c r="E404" s="57"/>
      <c r="F404" s="9"/>
      <c r="G404" s="9"/>
      <c r="H404" s="58"/>
      <c r="I404" s="9"/>
      <c r="J404" s="58"/>
      <c r="K404" s="58"/>
      <c r="L404" s="58"/>
      <c r="M404" s="58"/>
      <c r="N404" s="58"/>
      <c r="O404" s="58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 ht="24.75" customHeight="1" x14ac:dyDescent="0.15">
      <c r="A405" s="9"/>
      <c r="B405" s="56"/>
      <c r="C405" s="39"/>
      <c r="D405" s="57"/>
      <c r="E405" s="57"/>
      <c r="F405" s="9"/>
      <c r="G405" s="9"/>
      <c r="H405" s="58"/>
      <c r="I405" s="9"/>
      <c r="J405" s="58"/>
      <c r="K405" s="58"/>
      <c r="L405" s="58"/>
      <c r="M405" s="58"/>
      <c r="N405" s="58"/>
      <c r="O405" s="58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ht="24.75" customHeight="1" x14ac:dyDescent="0.15">
      <c r="A406" s="9"/>
      <c r="B406" s="56"/>
      <c r="C406" s="39"/>
      <c r="D406" s="57"/>
      <c r="E406" s="57"/>
      <c r="F406" s="9"/>
      <c r="G406" s="9"/>
      <c r="H406" s="58"/>
      <c r="I406" s="9"/>
      <c r="J406" s="58"/>
      <c r="K406" s="58"/>
      <c r="L406" s="58"/>
      <c r="M406" s="58"/>
      <c r="N406" s="58"/>
      <c r="O406" s="58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 ht="24.75" customHeight="1" x14ac:dyDescent="0.15">
      <c r="A407" s="9"/>
      <c r="B407" s="56"/>
      <c r="C407" s="39"/>
      <c r="D407" s="57"/>
      <c r="E407" s="57"/>
      <c r="F407" s="9"/>
      <c r="G407" s="9"/>
      <c r="H407" s="58"/>
      <c r="I407" s="9"/>
      <c r="J407" s="58"/>
      <c r="K407" s="58"/>
      <c r="L407" s="58"/>
      <c r="M407" s="58"/>
      <c r="N407" s="58"/>
      <c r="O407" s="58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ht="24.75" customHeight="1" x14ac:dyDescent="0.15">
      <c r="A408" s="9"/>
      <c r="B408" s="56"/>
      <c r="C408" s="39"/>
      <c r="D408" s="57"/>
      <c r="E408" s="57"/>
      <c r="F408" s="9"/>
      <c r="G408" s="9"/>
      <c r="H408" s="58"/>
      <c r="I408" s="9"/>
      <c r="J408" s="58"/>
      <c r="K408" s="58"/>
      <c r="L408" s="58"/>
      <c r="M408" s="58"/>
      <c r="N408" s="58"/>
      <c r="O408" s="58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 ht="24.75" customHeight="1" x14ac:dyDescent="0.15">
      <c r="A409" s="9"/>
      <c r="B409" s="56"/>
      <c r="C409" s="39"/>
      <c r="D409" s="57"/>
      <c r="E409" s="57"/>
      <c r="F409" s="9"/>
      <c r="G409" s="9"/>
      <c r="H409" s="58"/>
      <c r="I409" s="9"/>
      <c r="J409" s="58"/>
      <c r="K409" s="58"/>
      <c r="L409" s="58"/>
      <c r="M409" s="58"/>
      <c r="N409" s="58"/>
      <c r="O409" s="58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ht="24.75" customHeight="1" x14ac:dyDescent="0.15">
      <c r="A410" s="9"/>
      <c r="B410" s="56"/>
      <c r="C410" s="39"/>
      <c r="D410" s="57"/>
      <c r="E410" s="57"/>
      <c r="F410" s="9"/>
      <c r="G410" s="9"/>
      <c r="H410" s="58"/>
      <c r="I410" s="9"/>
      <c r="J410" s="58"/>
      <c r="K410" s="58"/>
      <c r="L410" s="58"/>
      <c r="M410" s="58"/>
      <c r="N410" s="58"/>
      <c r="O410" s="58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 ht="24.75" customHeight="1" x14ac:dyDescent="0.15">
      <c r="A411" s="9"/>
      <c r="B411" s="56"/>
      <c r="C411" s="39"/>
      <c r="D411" s="57"/>
      <c r="E411" s="57"/>
      <c r="F411" s="9"/>
      <c r="G411" s="9"/>
      <c r="H411" s="58"/>
      <c r="I411" s="9"/>
      <c r="J411" s="58"/>
      <c r="K411" s="58"/>
      <c r="L411" s="58"/>
      <c r="M411" s="58"/>
      <c r="N411" s="58"/>
      <c r="O411" s="58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 ht="24.75" customHeight="1" x14ac:dyDescent="0.15">
      <c r="A412" s="9"/>
      <c r="B412" s="56"/>
      <c r="C412" s="39"/>
      <c r="D412" s="57"/>
      <c r="E412" s="57"/>
      <c r="F412" s="9"/>
      <c r="G412" s="9"/>
      <c r="H412" s="58"/>
      <c r="I412" s="9"/>
      <c r="J412" s="58"/>
      <c r="K412" s="58"/>
      <c r="L412" s="58"/>
      <c r="M412" s="58"/>
      <c r="N412" s="58"/>
      <c r="O412" s="58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 ht="24.75" customHeight="1" x14ac:dyDescent="0.15">
      <c r="A413" s="9"/>
      <c r="B413" s="56"/>
      <c r="C413" s="39"/>
      <c r="D413" s="57"/>
      <c r="E413" s="57"/>
      <c r="F413" s="9"/>
      <c r="G413" s="9"/>
      <c r="H413" s="58"/>
      <c r="I413" s="9"/>
      <c r="J413" s="58"/>
      <c r="K413" s="58"/>
      <c r="L413" s="58"/>
      <c r="M413" s="58"/>
      <c r="N413" s="58"/>
      <c r="O413" s="58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ht="24.75" customHeight="1" x14ac:dyDescent="0.15">
      <c r="A414" s="9"/>
      <c r="B414" s="56"/>
      <c r="C414" s="39"/>
      <c r="D414" s="57"/>
      <c r="E414" s="57"/>
      <c r="F414" s="9"/>
      <c r="G414" s="9"/>
      <c r="H414" s="58"/>
      <c r="I414" s="9"/>
      <c r="J414" s="58"/>
      <c r="K414" s="58"/>
      <c r="L414" s="58"/>
      <c r="M414" s="58"/>
      <c r="N414" s="58"/>
      <c r="O414" s="58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ht="24.75" customHeight="1" x14ac:dyDescent="0.15">
      <c r="A415" s="9"/>
      <c r="B415" s="56"/>
      <c r="C415" s="39"/>
      <c r="D415" s="57"/>
      <c r="E415" s="57"/>
      <c r="F415" s="9"/>
      <c r="G415" s="9"/>
      <c r="H415" s="58"/>
      <c r="I415" s="9"/>
      <c r="J415" s="58"/>
      <c r="K415" s="58"/>
      <c r="L415" s="58"/>
      <c r="M415" s="58"/>
      <c r="N415" s="58"/>
      <c r="O415" s="58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 ht="24.75" customHeight="1" x14ac:dyDescent="0.15">
      <c r="A416" s="9"/>
      <c r="B416" s="56"/>
      <c r="C416" s="39"/>
      <c r="D416" s="57"/>
      <c r="E416" s="57"/>
      <c r="F416" s="9"/>
      <c r="G416" s="9"/>
      <c r="H416" s="58"/>
      <c r="I416" s="9"/>
      <c r="J416" s="58"/>
      <c r="K416" s="58"/>
      <c r="L416" s="58"/>
      <c r="M416" s="58"/>
      <c r="N416" s="58"/>
      <c r="O416" s="58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 ht="24.75" customHeight="1" x14ac:dyDescent="0.15">
      <c r="A417" s="9"/>
      <c r="B417" s="56"/>
      <c r="C417" s="39"/>
      <c r="D417" s="57"/>
      <c r="E417" s="57"/>
      <c r="F417" s="9"/>
      <c r="G417" s="9"/>
      <c r="H417" s="58"/>
      <c r="I417" s="9"/>
      <c r="J417" s="58"/>
      <c r="K417" s="58"/>
      <c r="L417" s="58"/>
      <c r="M417" s="58"/>
      <c r="N417" s="58"/>
      <c r="O417" s="58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 ht="24.75" customHeight="1" x14ac:dyDescent="0.15">
      <c r="A418" s="9"/>
      <c r="B418" s="56"/>
      <c r="C418" s="39"/>
      <c r="D418" s="57"/>
      <c r="E418" s="57"/>
      <c r="F418" s="9"/>
      <c r="G418" s="9"/>
      <c r="H418" s="58"/>
      <c r="I418" s="9"/>
      <c r="J418" s="58"/>
      <c r="K418" s="58"/>
      <c r="L418" s="58"/>
      <c r="M418" s="58"/>
      <c r="N418" s="58"/>
      <c r="O418" s="58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 ht="24.75" customHeight="1" x14ac:dyDescent="0.15">
      <c r="A419" s="9"/>
      <c r="B419" s="56"/>
      <c r="C419" s="39"/>
      <c r="D419" s="57"/>
      <c r="E419" s="57"/>
      <c r="F419" s="9"/>
      <c r="G419" s="9"/>
      <c r="H419" s="58"/>
      <c r="I419" s="9"/>
      <c r="J419" s="58"/>
      <c r="K419" s="58"/>
      <c r="L419" s="58"/>
      <c r="M419" s="58"/>
      <c r="N419" s="58"/>
      <c r="O419" s="58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 ht="24.75" customHeight="1" x14ac:dyDescent="0.15">
      <c r="A420" s="9"/>
      <c r="B420" s="56"/>
      <c r="C420" s="39"/>
      <c r="D420" s="57"/>
      <c r="E420" s="57"/>
      <c r="F420" s="9"/>
      <c r="G420" s="9"/>
      <c r="H420" s="58"/>
      <c r="I420" s="9"/>
      <c r="J420" s="58"/>
      <c r="K420" s="58"/>
      <c r="L420" s="58"/>
      <c r="M420" s="58"/>
      <c r="N420" s="58"/>
      <c r="O420" s="58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 ht="24.75" customHeight="1" x14ac:dyDescent="0.15">
      <c r="A421" s="9"/>
      <c r="B421" s="56"/>
      <c r="C421" s="39"/>
      <c r="D421" s="57"/>
      <c r="E421" s="57"/>
      <c r="F421" s="9"/>
      <c r="G421" s="9"/>
      <c r="H421" s="58"/>
      <c r="I421" s="9"/>
      <c r="J421" s="58"/>
      <c r="K421" s="58"/>
      <c r="L421" s="58"/>
      <c r="M421" s="58"/>
      <c r="N421" s="58"/>
      <c r="O421" s="58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 ht="24.75" customHeight="1" x14ac:dyDescent="0.15">
      <c r="A422" s="9"/>
      <c r="B422" s="56"/>
      <c r="C422" s="39"/>
      <c r="D422" s="57"/>
      <c r="E422" s="57"/>
      <c r="F422" s="9"/>
      <c r="G422" s="9"/>
      <c r="H422" s="58"/>
      <c r="I422" s="9"/>
      <c r="J422" s="58"/>
      <c r="K422" s="58"/>
      <c r="L422" s="58"/>
      <c r="M422" s="58"/>
      <c r="N422" s="58"/>
      <c r="O422" s="58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 ht="24.75" customHeight="1" x14ac:dyDescent="0.15">
      <c r="A423" s="9"/>
      <c r="B423" s="56"/>
      <c r="C423" s="39"/>
      <c r="D423" s="57"/>
      <c r="E423" s="57"/>
      <c r="F423" s="9"/>
      <c r="G423" s="9"/>
      <c r="H423" s="58"/>
      <c r="I423" s="9"/>
      <c r="J423" s="58"/>
      <c r="K423" s="58"/>
      <c r="L423" s="58"/>
      <c r="M423" s="58"/>
      <c r="N423" s="58"/>
      <c r="O423" s="58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 ht="24.75" customHeight="1" x14ac:dyDescent="0.15">
      <c r="A424" s="9"/>
      <c r="B424" s="56"/>
      <c r="C424" s="39"/>
      <c r="D424" s="57"/>
      <c r="E424" s="57"/>
      <c r="F424" s="9"/>
      <c r="G424" s="9"/>
      <c r="H424" s="58"/>
      <c r="I424" s="9"/>
      <c r="J424" s="58"/>
      <c r="K424" s="58"/>
      <c r="L424" s="58"/>
      <c r="M424" s="58"/>
      <c r="N424" s="58"/>
      <c r="O424" s="58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 ht="24.75" customHeight="1" x14ac:dyDescent="0.15">
      <c r="A425" s="9"/>
      <c r="B425" s="56"/>
      <c r="C425" s="39"/>
      <c r="D425" s="57"/>
      <c r="E425" s="57"/>
      <c r="F425" s="9"/>
      <c r="G425" s="9"/>
      <c r="H425" s="58"/>
      <c r="I425" s="9"/>
      <c r="J425" s="58"/>
      <c r="K425" s="58"/>
      <c r="L425" s="58"/>
      <c r="M425" s="58"/>
      <c r="N425" s="58"/>
      <c r="O425" s="58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 ht="24.75" customHeight="1" x14ac:dyDescent="0.15">
      <c r="A426" s="9"/>
      <c r="B426" s="56"/>
      <c r="C426" s="39"/>
      <c r="D426" s="57"/>
      <c r="E426" s="57"/>
      <c r="F426" s="9"/>
      <c r="G426" s="9"/>
      <c r="H426" s="58"/>
      <c r="I426" s="9"/>
      <c r="J426" s="58"/>
      <c r="K426" s="58"/>
      <c r="L426" s="58"/>
      <c r="M426" s="58"/>
      <c r="N426" s="58"/>
      <c r="O426" s="58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 ht="24.75" customHeight="1" x14ac:dyDescent="0.15">
      <c r="A427" s="9"/>
      <c r="B427" s="56"/>
      <c r="C427" s="39"/>
      <c r="D427" s="57"/>
      <c r="E427" s="57"/>
      <c r="F427" s="9"/>
      <c r="G427" s="9"/>
      <c r="H427" s="58"/>
      <c r="I427" s="9"/>
      <c r="J427" s="58"/>
      <c r="K427" s="58"/>
      <c r="L427" s="58"/>
      <c r="M427" s="58"/>
      <c r="N427" s="58"/>
      <c r="O427" s="58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 ht="24.75" customHeight="1" x14ac:dyDescent="0.15">
      <c r="A428" s="9"/>
      <c r="B428" s="56"/>
      <c r="C428" s="39"/>
      <c r="D428" s="57"/>
      <c r="E428" s="57"/>
      <c r="F428" s="9"/>
      <c r="G428" s="9"/>
      <c r="H428" s="58"/>
      <c r="I428" s="9"/>
      <c r="J428" s="58"/>
      <c r="K428" s="58"/>
      <c r="L428" s="58"/>
      <c r="M428" s="58"/>
      <c r="N428" s="58"/>
      <c r="O428" s="58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 ht="24.75" customHeight="1" x14ac:dyDescent="0.15">
      <c r="A429" s="9"/>
      <c r="B429" s="56"/>
      <c r="C429" s="39"/>
      <c r="D429" s="57"/>
      <c r="E429" s="57"/>
      <c r="F429" s="9"/>
      <c r="G429" s="9"/>
      <c r="H429" s="58"/>
      <c r="I429" s="9"/>
      <c r="J429" s="58"/>
      <c r="K429" s="58"/>
      <c r="L429" s="58"/>
      <c r="M429" s="58"/>
      <c r="N429" s="58"/>
      <c r="O429" s="58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ht="24.75" customHeight="1" x14ac:dyDescent="0.15">
      <c r="A430" s="9"/>
      <c r="B430" s="56"/>
      <c r="C430" s="39"/>
      <c r="D430" s="57"/>
      <c r="E430" s="57"/>
      <c r="F430" s="9"/>
      <c r="G430" s="9"/>
      <c r="H430" s="58"/>
      <c r="I430" s="9"/>
      <c r="J430" s="58"/>
      <c r="K430" s="58"/>
      <c r="L430" s="58"/>
      <c r="M430" s="58"/>
      <c r="N430" s="58"/>
      <c r="O430" s="58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ht="24.75" customHeight="1" x14ac:dyDescent="0.15">
      <c r="A431" s="9"/>
      <c r="B431" s="56"/>
      <c r="C431" s="39"/>
      <c r="D431" s="57"/>
      <c r="E431" s="57"/>
      <c r="F431" s="9"/>
      <c r="G431" s="9"/>
      <c r="H431" s="58"/>
      <c r="I431" s="9"/>
      <c r="J431" s="58"/>
      <c r="K431" s="58"/>
      <c r="L431" s="58"/>
      <c r="M431" s="58"/>
      <c r="N431" s="58"/>
      <c r="O431" s="58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ht="24.75" customHeight="1" x14ac:dyDescent="0.15">
      <c r="A432" s="9"/>
      <c r="B432" s="56"/>
      <c r="C432" s="39"/>
      <c r="D432" s="57"/>
      <c r="E432" s="57"/>
      <c r="F432" s="9"/>
      <c r="G432" s="9"/>
      <c r="H432" s="58"/>
      <c r="I432" s="9"/>
      <c r="J432" s="58"/>
      <c r="K432" s="58"/>
      <c r="L432" s="58"/>
      <c r="M432" s="58"/>
      <c r="N432" s="58"/>
      <c r="O432" s="58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ht="24.75" customHeight="1" x14ac:dyDescent="0.15">
      <c r="A433" s="9"/>
      <c r="B433" s="56"/>
      <c r="C433" s="39"/>
      <c r="D433" s="57"/>
      <c r="E433" s="57"/>
      <c r="F433" s="9"/>
      <c r="G433" s="9"/>
      <c r="H433" s="58"/>
      <c r="I433" s="9"/>
      <c r="J433" s="58"/>
      <c r="K433" s="58"/>
      <c r="L433" s="58"/>
      <c r="M433" s="58"/>
      <c r="N433" s="58"/>
      <c r="O433" s="58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ht="24.75" customHeight="1" x14ac:dyDescent="0.15">
      <c r="A434" s="9"/>
      <c r="B434" s="56"/>
      <c r="C434" s="39"/>
      <c r="D434" s="57"/>
      <c r="E434" s="57"/>
      <c r="F434" s="9"/>
      <c r="G434" s="9"/>
      <c r="H434" s="58"/>
      <c r="I434" s="9"/>
      <c r="J434" s="58"/>
      <c r="K434" s="58"/>
      <c r="L434" s="58"/>
      <c r="M434" s="58"/>
      <c r="N434" s="58"/>
      <c r="O434" s="58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ht="24.75" customHeight="1" x14ac:dyDescent="0.15">
      <c r="A435" s="9"/>
      <c r="B435" s="56"/>
      <c r="C435" s="39"/>
      <c r="D435" s="57"/>
      <c r="E435" s="57"/>
      <c r="F435" s="9"/>
      <c r="G435" s="9"/>
      <c r="H435" s="58"/>
      <c r="I435" s="9"/>
      <c r="J435" s="58"/>
      <c r="K435" s="58"/>
      <c r="L435" s="58"/>
      <c r="M435" s="58"/>
      <c r="N435" s="58"/>
      <c r="O435" s="58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ht="24.75" customHeight="1" x14ac:dyDescent="0.15">
      <c r="A436" s="9"/>
      <c r="B436" s="56"/>
      <c r="C436" s="39"/>
      <c r="D436" s="57"/>
      <c r="E436" s="57"/>
      <c r="F436" s="9"/>
      <c r="G436" s="9"/>
      <c r="H436" s="58"/>
      <c r="I436" s="9"/>
      <c r="J436" s="58"/>
      <c r="K436" s="58"/>
      <c r="L436" s="58"/>
      <c r="M436" s="58"/>
      <c r="N436" s="58"/>
      <c r="O436" s="58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 ht="24.75" customHeight="1" x14ac:dyDescent="0.15">
      <c r="A437" s="9"/>
      <c r="B437" s="56"/>
      <c r="C437" s="39"/>
      <c r="D437" s="57"/>
      <c r="E437" s="57"/>
      <c r="F437" s="9"/>
      <c r="G437" s="9"/>
      <c r="H437" s="58"/>
      <c r="I437" s="9"/>
      <c r="J437" s="58"/>
      <c r="K437" s="58"/>
      <c r="L437" s="58"/>
      <c r="M437" s="58"/>
      <c r="N437" s="58"/>
      <c r="O437" s="58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 ht="24.75" customHeight="1" x14ac:dyDescent="0.15">
      <c r="A438" s="9"/>
      <c r="B438" s="56"/>
      <c r="C438" s="39"/>
      <c r="D438" s="57"/>
      <c r="E438" s="57"/>
      <c r="F438" s="9"/>
      <c r="G438" s="9"/>
      <c r="H438" s="58"/>
      <c r="I438" s="9"/>
      <c r="J438" s="58"/>
      <c r="K438" s="58"/>
      <c r="L438" s="58"/>
      <c r="M438" s="58"/>
      <c r="N438" s="58"/>
      <c r="O438" s="58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 ht="24.75" customHeight="1" x14ac:dyDescent="0.15">
      <c r="A439" s="9"/>
      <c r="B439" s="56"/>
      <c r="C439" s="39"/>
      <c r="D439" s="57"/>
      <c r="E439" s="57"/>
      <c r="F439" s="9"/>
      <c r="G439" s="9"/>
      <c r="H439" s="58"/>
      <c r="I439" s="9"/>
      <c r="J439" s="58"/>
      <c r="K439" s="58"/>
      <c r="L439" s="58"/>
      <c r="M439" s="58"/>
      <c r="N439" s="58"/>
      <c r="O439" s="58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 ht="24.75" customHeight="1" x14ac:dyDescent="0.15">
      <c r="A440" s="9"/>
      <c r="B440" s="56"/>
      <c r="C440" s="39"/>
      <c r="D440" s="57"/>
      <c r="E440" s="57"/>
      <c r="F440" s="9"/>
      <c r="G440" s="9"/>
      <c r="H440" s="58"/>
      <c r="I440" s="9"/>
      <c r="J440" s="58"/>
      <c r="K440" s="58"/>
      <c r="L440" s="58"/>
      <c r="M440" s="58"/>
      <c r="N440" s="58"/>
      <c r="O440" s="58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 ht="24.75" customHeight="1" x14ac:dyDescent="0.15">
      <c r="A441" s="9"/>
      <c r="B441" s="56"/>
      <c r="C441" s="39"/>
      <c r="D441" s="57"/>
      <c r="E441" s="57"/>
      <c r="F441" s="9"/>
      <c r="G441" s="9"/>
      <c r="H441" s="58"/>
      <c r="I441" s="9"/>
      <c r="J441" s="58"/>
      <c r="K441" s="58"/>
      <c r="L441" s="58"/>
      <c r="M441" s="58"/>
      <c r="N441" s="58"/>
      <c r="O441" s="58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 ht="24.75" customHeight="1" x14ac:dyDescent="0.15">
      <c r="A442" s="9"/>
      <c r="B442" s="56"/>
      <c r="C442" s="39"/>
      <c r="D442" s="57"/>
      <c r="E442" s="57"/>
      <c r="F442" s="9"/>
      <c r="G442" s="9"/>
      <c r="H442" s="58"/>
      <c r="I442" s="9"/>
      <c r="J442" s="58"/>
      <c r="K442" s="58"/>
      <c r="L442" s="58"/>
      <c r="M442" s="58"/>
      <c r="N442" s="58"/>
      <c r="O442" s="58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ht="24.75" customHeight="1" x14ac:dyDescent="0.15">
      <c r="A443" s="9"/>
      <c r="B443" s="56"/>
      <c r="C443" s="39"/>
      <c r="D443" s="57"/>
      <c r="E443" s="57"/>
      <c r="F443" s="9"/>
      <c r="G443" s="9"/>
      <c r="H443" s="58"/>
      <c r="I443" s="9"/>
      <c r="J443" s="58"/>
      <c r="K443" s="58"/>
      <c r="L443" s="58"/>
      <c r="M443" s="58"/>
      <c r="N443" s="58"/>
      <c r="O443" s="58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 ht="24.75" customHeight="1" x14ac:dyDescent="0.15">
      <c r="A444" s="9"/>
      <c r="B444" s="56"/>
      <c r="C444" s="39"/>
      <c r="D444" s="57"/>
      <c r="E444" s="57"/>
      <c r="F444" s="9"/>
      <c r="G444" s="9"/>
      <c r="H444" s="58"/>
      <c r="I444" s="9"/>
      <c r="J444" s="58"/>
      <c r="K444" s="58"/>
      <c r="L444" s="58"/>
      <c r="M444" s="58"/>
      <c r="N444" s="58"/>
      <c r="O444" s="58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 ht="24.75" customHeight="1" x14ac:dyDescent="0.15">
      <c r="A445" s="9"/>
      <c r="B445" s="56"/>
      <c r="C445" s="39"/>
      <c r="D445" s="57"/>
      <c r="E445" s="57"/>
      <c r="F445" s="9"/>
      <c r="G445" s="9"/>
      <c r="H445" s="58"/>
      <c r="I445" s="9"/>
      <c r="J445" s="58"/>
      <c r="K445" s="58"/>
      <c r="L445" s="58"/>
      <c r="M445" s="58"/>
      <c r="N445" s="58"/>
      <c r="O445" s="58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ht="24.75" customHeight="1" x14ac:dyDescent="0.15">
      <c r="A446" s="9"/>
      <c r="B446" s="56"/>
      <c r="C446" s="39"/>
      <c r="D446" s="57"/>
      <c r="E446" s="57"/>
      <c r="F446" s="9"/>
      <c r="G446" s="9"/>
      <c r="H446" s="58"/>
      <c r="I446" s="9"/>
      <c r="J446" s="58"/>
      <c r="K446" s="58"/>
      <c r="L446" s="58"/>
      <c r="M446" s="58"/>
      <c r="N446" s="58"/>
      <c r="O446" s="58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ht="24.75" customHeight="1" x14ac:dyDescent="0.15">
      <c r="A447" s="9"/>
      <c r="B447" s="56"/>
      <c r="C447" s="39"/>
      <c r="D447" s="57"/>
      <c r="E447" s="57"/>
      <c r="F447" s="9"/>
      <c r="G447" s="9"/>
      <c r="H447" s="58"/>
      <c r="I447" s="9"/>
      <c r="J447" s="58"/>
      <c r="K447" s="58"/>
      <c r="L447" s="58"/>
      <c r="M447" s="58"/>
      <c r="N447" s="58"/>
      <c r="O447" s="58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 ht="24.75" customHeight="1" x14ac:dyDescent="0.15">
      <c r="A448" s="9"/>
      <c r="B448" s="56"/>
      <c r="C448" s="39"/>
      <c r="D448" s="57"/>
      <c r="E448" s="57"/>
      <c r="F448" s="9"/>
      <c r="G448" s="9"/>
      <c r="H448" s="58"/>
      <c r="I448" s="9"/>
      <c r="J448" s="58"/>
      <c r="K448" s="58"/>
      <c r="L448" s="58"/>
      <c r="M448" s="58"/>
      <c r="N448" s="58"/>
      <c r="O448" s="58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 ht="24.75" customHeight="1" x14ac:dyDescent="0.15">
      <c r="A449" s="9"/>
      <c r="B449" s="56"/>
      <c r="C449" s="39"/>
      <c r="D449" s="57"/>
      <c r="E449" s="57"/>
      <c r="F449" s="9"/>
      <c r="G449" s="9"/>
      <c r="H449" s="58"/>
      <c r="I449" s="9"/>
      <c r="J449" s="58"/>
      <c r="K449" s="58"/>
      <c r="L449" s="58"/>
      <c r="M449" s="58"/>
      <c r="N449" s="58"/>
      <c r="O449" s="58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ht="24.75" customHeight="1" x14ac:dyDescent="0.15">
      <c r="A450" s="9"/>
      <c r="B450" s="56"/>
      <c r="C450" s="39"/>
      <c r="D450" s="57"/>
      <c r="E450" s="57"/>
      <c r="F450" s="9"/>
      <c r="G450" s="9"/>
      <c r="H450" s="58"/>
      <c r="I450" s="9"/>
      <c r="J450" s="58"/>
      <c r="K450" s="58"/>
      <c r="L450" s="58"/>
      <c r="M450" s="58"/>
      <c r="N450" s="58"/>
      <c r="O450" s="58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 ht="24.75" customHeight="1" x14ac:dyDescent="0.15">
      <c r="A451" s="9"/>
      <c r="B451" s="56"/>
      <c r="C451" s="39"/>
      <c r="D451" s="57"/>
      <c r="E451" s="57"/>
      <c r="F451" s="9"/>
      <c r="G451" s="9"/>
      <c r="H451" s="58"/>
      <c r="I451" s="9"/>
      <c r="J451" s="58"/>
      <c r="K451" s="58"/>
      <c r="L451" s="58"/>
      <c r="M451" s="58"/>
      <c r="N451" s="58"/>
      <c r="O451" s="58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 ht="24.75" customHeight="1" x14ac:dyDescent="0.15">
      <c r="A452" s="9"/>
      <c r="B452" s="56"/>
      <c r="C452" s="39"/>
      <c r="D452" s="57"/>
      <c r="E452" s="57"/>
      <c r="F452" s="9"/>
      <c r="G452" s="9"/>
      <c r="H452" s="58"/>
      <c r="I452" s="9"/>
      <c r="J452" s="58"/>
      <c r="K452" s="58"/>
      <c r="L452" s="58"/>
      <c r="M452" s="58"/>
      <c r="N452" s="58"/>
      <c r="O452" s="58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1:27" ht="24.75" customHeight="1" x14ac:dyDescent="0.15">
      <c r="A453" s="9"/>
      <c r="B453" s="56"/>
      <c r="C453" s="39"/>
      <c r="D453" s="57"/>
      <c r="E453" s="57"/>
      <c r="F453" s="9"/>
      <c r="G453" s="9"/>
      <c r="H453" s="58"/>
      <c r="I453" s="9"/>
      <c r="J453" s="58"/>
      <c r="K453" s="58"/>
      <c r="L453" s="58"/>
      <c r="M453" s="58"/>
      <c r="N453" s="58"/>
      <c r="O453" s="58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spans="1:27" ht="24.75" customHeight="1" x14ac:dyDescent="0.15">
      <c r="A454" s="9"/>
      <c r="B454" s="56"/>
      <c r="C454" s="39"/>
      <c r="D454" s="57"/>
      <c r="E454" s="57"/>
      <c r="F454" s="9"/>
      <c r="G454" s="9"/>
      <c r="H454" s="58"/>
      <c r="I454" s="9"/>
      <c r="J454" s="58"/>
      <c r="K454" s="58"/>
      <c r="L454" s="58"/>
      <c r="M454" s="58"/>
      <c r="N454" s="58"/>
      <c r="O454" s="58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1:27" ht="24.75" customHeight="1" x14ac:dyDescent="0.15">
      <c r="A455" s="9"/>
      <c r="B455" s="56"/>
      <c r="C455" s="39"/>
      <c r="D455" s="57"/>
      <c r="E455" s="57"/>
      <c r="F455" s="9"/>
      <c r="G455" s="9"/>
      <c r="H455" s="58"/>
      <c r="I455" s="9"/>
      <c r="J455" s="58"/>
      <c r="K455" s="58"/>
      <c r="L455" s="58"/>
      <c r="M455" s="58"/>
      <c r="N455" s="58"/>
      <c r="O455" s="58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spans="1:27" ht="24.75" customHeight="1" x14ac:dyDescent="0.15">
      <c r="A456" s="9"/>
      <c r="B456" s="56"/>
      <c r="C456" s="39"/>
      <c r="D456" s="57"/>
      <c r="E456" s="57"/>
      <c r="F456" s="9"/>
      <c r="G456" s="9"/>
      <c r="H456" s="58"/>
      <c r="I456" s="9"/>
      <c r="J456" s="58"/>
      <c r="K456" s="58"/>
      <c r="L456" s="58"/>
      <c r="M456" s="58"/>
      <c r="N456" s="58"/>
      <c r="O456" s="58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1:27" ht="24.75" customHeight="1" x14ac:dyDescent="0.15">
      <c r="A457" s="9"/>
      <c r="B457" s="56"/>
      <c r="C457" s="39"/>
      <c r="D457" s="57"/>
      <c r="E457" s="57"/>
      <c r="F457" s="9"/>
      <c r="G457" s="9"/>
      <c r="H457" s="58"/>
      <c r="I457" s="9"/>
      <c r="J457" s="58"/>
      <c r="K457" s="58"/>
      <c r="L457" s="58"/>
      <c r="M457" s="58"/>
      <c r="N457" s="58"/>
      <c r="O457" s="58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spans="1:27" ht="24.75" customHeight="1" x14ac:dyDescent="0.15">
      <c r="A458" s="9"/>
      <c r="B458" s="56"/>
      <c r="C458" s="39"/>
      <c r="D458" s="57"/>
      <c r="E458" s="57"/>
      <c r="F458" s="9"/>
      <c r="G458" s="9"/>
      <c r="H458" s="58"/>
      <c r="I458" s="9"/>
      <c r="J458" s="58"/>
      <c r="K458" s="58"/>
      <c r="L458" s="58"/>
      <c r="M458" s="58"/>
      <c r="N458" s="58"/>
      <c r="O458" s="58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spans="1:27" ht="24.75" customHeight="1" x14ac:dyDescent="0.15">
      <c r="A459" s="9"/>
      <c r="B459" s="56"/>
      <c r="C459" s="39"/>
      <c r="D459" s="57"/>
      <c r="E459" s="57"/>
      <c r="F459" s="9"/>
      <c r="G459" s="9"/>
      <c r="H459" s="58"/>
      <c r="I459" s="9"/>
      <c r="J459" s="58"/>
      <c r="K459" s="58"/>
      <c r="L459" s="58"/>
      <c r="M459" s="58"/>
      <c r="N459" s="58"/>
      <c r="O459" s="58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spans="1:27" ht="24.75" customHeight="1" x14ac:dyDescent="0.15">
      <c r="A460" s="9"/>
      <c r="B460" s="56"/>
      <c r="C460" s="39"/>
      <c r="D460" s="57"/>
      <c r="E460" s="57"/>
      <c r="F460" s="9"/>
      <c r="G460" s="9"/>
      <c r="H460" s="58"/>
      <c r="I460" s="9"/>
      <c r="J460" s="58"/>
      <c r="K460" s="58"/>
      <c r="L460" s="58"/>
      <c r="M460" s="58"/>
      <c r="N460" s="58"/>
      <c r="O460" s="58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1:27" ht="24.75" customHeight="1" x14ac:dyDescent="0.15">
      <c r="A461" s="9"/>
      <c r="B461" s="56"/>
      <c r="C461" s="39"/>
      <c r="D461" s="57"/>
      <c r="E461" s="57"/>
      <c r="F461" s="9"/>
      <c r="G461" s="9"/>
      <c r="H461" s="58"/>
      <c r="I461" s="9"/>
      <c r="J461" s="58"/>
      <c r="K461" s="58"/>
      <c r="L461" s="58"/>
      <c r="M461" s="58"/>
      <c r="N461" s="58"/>
      <c r="O461" s="58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spans="1:27" ht="24.75" customHeight="1" x14ac:dyDescent="0.15">
      <c r="A462" s="9"/>
      <c r="B462" s="56"/>
      <c r="C462" s="39"/>
      <c r="D462" s="57"/>
      <c r="E462" s="57"/>
      <c r="F462" s="9"/>
      <c r="G462" s="9"/>
      <c r="H462" s="58"/>
      <c r="I462" s="9"/>
      <c r="J462" s="58"/>
      <c r="K462" s="58"/>
      <c r="L462" s="58"/>
      <c r="M462" s="58"/>
      <c r="N462" s="58"/>
      <c r="O462" s="58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ht="24.75" customHeight="1" x14ac:dyDescent="0.15">
      <c r="A463" s="9"/>
      <c r="B463" s="56"/>
      <c r="C463" s="39"/>
      <c r="D463" s="57"/>
      <c r="E463" s="57"/>
      <c r="F463" s="9"/>
      <c r="G463" s="9"/>
      <c r="H463" s="58"/>
      <c r="I463" s="9"/>
      <c r="J463" s="58"/>
      <c r="K463" s="58"/>
      <c r="L463" s="58"/>
      <c r="M463" s="58"/>
      <c r="N463" s="58"/>
      <c r="O463" s="58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spans="1:27" ht="24.75" customHeight="1" x14ac:dyDescent="0.15">
      <c r="A464" s="9"/>
      <c r="B464" s="56"/>
      <c r="C464" s="39"/>
      <c r="D464" s="57"/>
      <c r="E464" s="57"/>
      <c r="F464" s="9"/>
      <c r="G464" s="9"/>
      <c r="H464" s="58"/>
      <c r="I464" s="9"/>
      <c r="J464" s="58"/>
      <c r="K464" s="58"/>
      <c r="L464" s="58"/>
      <c r="M464" s="58"/>
      <c r="N464" s="58"/>
      <c r="O464" s="58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1:27" ht="24.75" customHeight="1" x14ac:dyDescent="0.15">
      <c r="A465" s="9"/>
      <c r="B465" s="56"/>
      <c r="C465" s="39"/>
      <c r="D465" s="57"/>
      <c r="E465" s="57"/>
      <c r="F465" s="9"/>
      <c r="G465" s="9"/>
      <c r="H465" s="58"/>
      <c r="I465" s="9"/>
      <c r="J465" s="58"/>
      <c r="K465" s="58"/>
      <c r="L465" s="58"/>
      <c r="M465" s="58"/>
      <c r="N465" s="58"/>
      <c r="O465" s="58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spans="1:27" ht="24.75" customHeight="1" x14ac:dyDescent="0.15">
      <c r="A466" s="9"/>
      <c r="B466" s="56"/>
      <c r="C466" s="39"/>
      <c r="D466" s="57"/>
      <c r="E466" s="57"/>
      <c r="F466" s="9"/>
      <c r="G466" s="9"/>
      <c r="H466" s="58"/>
      <c r="I466" s="9"/>
      <c r="J466" s="58"/>
      <c r="K466" s="58"/>
      <c r="L466" s="58"/>
      <c r="M466" s="58"/>
      <c r="N466" s="58"/>
      <c r="O466" s="58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 ht="24.75" customHeight="1" x14ac:dyDescent="0.15">
      <c r="A467" s="9"/>
      <c r="B467" s="56"/>
      <c r="C467" s="39"/>
      <c r="D467" s="57"/>
      <c r="E467" s="57"/>
      <c r="F467" s="9"/>
      <c r="G467" s="9"/>
      <c r="H467" s="58"/>
      <c r="I467" s="9"/>
      <c r="J467" s="58"/>
      <c r="K467" s="58"/>
      <c r="L467" s="58"/>
      <c r="M467" s="58"/>
      <c r="N467" s="58"/>
      <c r="O467" s="58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spans="1:27" ht="24.75" customHeight="1" x14ac:dyDescent="0.15">
      <c r="A468" s="9"/>
      <c r="B468" s="56"/>
      <c r="C468" s="39"/>
      <c r="D468" s="57"/>
      <c r="E468" s="57"/>
      <c r="F468" s="9"/>
      <c r="G468" s="9"/>
      <c r="H468" s="58"/>
      <c r="I468" s="9"/>
      <c r="J468" s="58"/>
      <c r="K468" s="58"/>
      <c r="L468" s="58"/>
      <c r="M468" s="58"/>
      <c r="N468" s="58"/>
      <c r="O468" s="58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 ht="24.75" customHeight="1" x14ac:dyDescent="0.15">
      <c r="A469" s="9"/>
      <c r="B469" s="56"/>
      <c r="C469" s="39"/>
      <c r="D469" s="57"/>
      <c r="E469" s="57"/>
      <c r="F469" s="9"/>
      <c r="G469" s="9"/>
      <c r="H469" s="58"/>
      <c r="I469" s="9"/>
      <c r="J469" s="58"/>
      <c r="K469" s="58"/>
      <c r="L469" s="58"/>
      <c r="M469" s="58"/>
      <c r="N469" s="58"/>
      <c r="O469" s="58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spans="1:27" ht="24.75" customHeight="1" x14ac:dyDescent="0.15">
      <c r="A470" s="9"/>
      <c r="B470" s="56"/>
      <c r="C470" s="39"/>
      <c r="D470" s="57"/>
      <c r="E470" s="57"/>
      <c r="F470" s="9"/>
      <c r="G470" s="9"/>
      <c r="H470" s="58"/>
      <c r="I470" s="9"/>
      <c r="J470" s="58"/>
      <c r="K470" s="58"/>
      <c r="L470" s="58"/>
      <c r="M470" s="58"/>
      <c r="N470" s="58"/>
      <c r="O470" s="58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spans="1:27" ht="24.75" customHeight="1" x14ac:dyDescent="0.15">
      <c r="A471" s="9"/>
      <c r="B471" s="56"/>
      <c r="C471" s="39"/>
      <c r="D471" s="57"/>
      <c r="E471" s="57"/>
      <c r="F471" s="9"/>
      <c r="G471" s="9"/>
      <c r="H471" s="58"/>
      <c r="I471" s="9"/>
      <c r="J471" s="58"/>
      <c r="K471" s="58"/>
      <c r="L471" s="58"/>
      <c r="M471" s="58"/>
      <c r="N471" s="58"/>
      <c r="O471" s="58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spans="1:27" ht="24.75" customHeight="1" x14ac:dyDescent="0.15">
      <c r="A472" s="9"/>
      <c r="B472" s="56"/>
      <c r="C472" s="39"/>
      <c r="D472" s="57"/>
      <c r="E472" s="57"/>
      <c r="F472" s="9"/>
      <c r="G472" s="9"/>
      <c r="H472" s="58"/>
      <c r="I472" s="9"/>
      <c r="J472" s="58"/>
      <c r="K472" s="58"/>
      <c r="L472" s="58"/>
      <c r="M472" s="58"/>
      <c r="N472" s="58"/>
      <c r="O472" s="58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1:27" ht="24.75" customHeight="1" x14ac:dyDescent="0.15">
      <c r="A473" s="9"/>
      <c r="B473" s="56"/>
      <c r="C473" s="39"/>
      <c r="D473" s="57"/>
      <c r="E473" s="57"/>
      <c r="F473" s="9"/>
      <c r="G473" s="9"/>
      <c r="H473" s="58"/>
      <c r="I473" s="9"/>
      <c r="J473" s="58"/>
      <c r="K473" s="58"/>
      <c r="L473" s="58"/>
      <c r="M473" s="58"/>
      <c r="N473" s="58"/>
      <c r="O473" s="58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spans="1:27" ht="24.75" customHeight="1" x14ac:dyDescent="0.15">
      <c r="A474" s="9"/>
      <c r="B474" s="56"/>
      <c r="C474" s="39"/>
      <c r="D474" s="57"/>
      <c r="E474" s="57"/>
      <c r="F474" s="9"/>
      <c r="G474" s="9"/>
      <c r="H474" s="58"/>
      <c r="I474" s="9"/>
      <c r="J474" s="58"/>
      <c r="K474" s="58"/>
      <c r="L474" s="58"/>
      <c r="M474" s="58"/>
      <c r="N474" s="58"/>
      <c r="O474" s="58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1:27" ht="24.75" customHeight="1" x14ac:dyDescent="0.15">
      <c r="A475" s="9"/>
      <c r="B475" s="56"/>
      <c r="C475" s="39"/>
      <c r="D475" s="57"/>
      <c r="E475" s="57"/>
      <c r="F475" s="9"/>
      <c r="G475" s="9"/>
      <c r="H475" s="58"/>
      <c r="I475" s="9"/>
      <c r="J475" s="58"/>
      <c r="K475" s="58"/>
      <c r="L475" s="58"/>
      <c r="M475" s="58"/>
      <c r="N475" s="58"/>
      <c r="O475" s="58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ht="24.75" customHeight="1" x14ac:dyDescent="0.15">
      <c r="A476" s="9"/>
      <c r="B476" s="56"/>
      <c r="C476" s="39"/>
      <c r="D476" s="57"/>
      <c r="E476" s="57"/>
      <c r="F476" s="9"/>
      <c r="G476" s="9"/>
      <c r="H476" s="58"/>
      <c r="I476" s="9"/>
      <c r="J476" s="58"/>
      <c r="K476" s="58"/>
      <c r="L476" s="58"/>
      <c r="M476" s="58"/>
      <c r="N476" s="58"/>
      <c r="O476" s="58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spans="1:27" ht="24.75" customHeight="1" x14ac:dyDescent="0.15">
      <c r="A477" s="9"/>
      <c r="B477" s="56"/>
      <c r="C477" s="39"/>
      <c r="D477" s="57"/>
      <c r="E477" s="57"/>
      <c r="F477" s="9"/>
      <c r="G477" s="9"/>
      <c r="H477" s="58"/>
      <c r="I477" s="9"/>
      <c r="J477" s="58"/>
      <c r="K477" s="58"/>
      <c r="L477" s="58"/>
      <c r="M477" s="58"/>
      <c r="N477" s="58"/>
      <c r="O477" s="58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spans="1:27" ht="24.75" customHeight="1" x14ac:dyDescent="0.15">
      <c r="A478" s="9"/>
      <c r="B478" s="56"/>
      <c r="C478" s="39"/>
      <c r="D478" s="57"/>
      <c r="E478" s="57"/>
      <c r="F478" s="9"/>
      <c r="G478" s="9"/>
      <c r="H478" s="58"/>
      <c r="I478" s="9"/>
      <c r="J478" s="58"/>
      <c r="K478" s="58"/>
      <c r="L478" s="58"/>
      <c r="M478" s="58"/>
      <c r="N478" s="58"/>
      <c r="O478" s="58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  <row r="479" spans="1:27" ht="24.75" customHeight="1" x14ac:dyDescent="0.15">
      <c r="A479" s="9"/>
      <c r="B479" s="56"/>
      <c r="C479" s="39"/>
      <c r="D479" s="57"/>
      <c r="E479" s="57"/>
      <c r="F479" s="9"/>
      <c r="G479" s="9"/>
      <c r="H479" s="58"/>
      <c r="I479" s="9"/>
      <c r="J479" s="58"/>
      <c r="K479" s="58"/>
      <c r="L479" s="58"/>
      <c r="M479" s="58"/>
      <c r="N479" s="58"/>
      <c r="O479" s="58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</row>
    <row r="480" spans="1:27" ht="24.75" customHeight="1" x14ac:dyDescent="0.15">
      <c r="A480" s="9"/>
      <c r="B480" s="56"/>
      <c r="C480" s="39"/>
      <c r="D480" s="57"/>
      <c r="E480" s="57"/>
      <c r="F480" s="9"/>
      <c r="G480" s="9"/>
      <c r="H480" s="58"/>
      <c r="I480" s="9"/>
      <c r="J480" s="58"/>
      <c r="K480" s="58"/>
      <c r="L480" s="58"/>
      <c r="M480" s="58"/>
      <c r="N480" s="58"/>
      <c r="O480" s="58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</row>
    <row r="481" spans="1:27" ht="24.75" customHeight="1" x14ac:dyDescent="0.15">
      <c r="A481" s="9"/>
      <c r="B481" s="56"/>
      <c r="C481" s="39"/>
      <c r="D481" s="57"/>
      <c r="E481" s="57"/>
      <c r="F481" s="9"/>
      <c r="G481" s="9"/>
      <c r="H481" s="58"/>
      <c r="I481" s="9"/>
      <c r="J481" s="58"/>
      <c r="K481" s="58"/>
      <c r="L481" s="58"/>
      <c r="M481" s="58"/>
      <c r="N481" s="58"/>
      <c r="O481" s="58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</row>
    <row r="482" spans="1:27" ht="24.75" customHeight="1" x14ac:dyDescent="0.15">
      <c r="A482" s="9"/>
      <c r="B482" s="56"/>
      <c r="C482" s="39"/>
      <c r="D482" s="57"/>
      <c r="E482" s="57"/>
      <c r="F482" s="9"/>
      <c r="G482" s="9"/>
      <c r="H482" s="58"/>
      <c r="I482" s="9"/>
      <c r="J482" s="58"/>
      <c r="K482" s="58"/>
      <c r="L482" s="58"/>
      <c r="M482" s="58"/>
      <c r="N482" s="58"/>
      <c r="O482" s="58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</row>
    <row r="483" spans="1:27" ht="24.75" customHeight="1" x14ac:dyDescent="0.15">
      <c r="A483" s="9"/>
      <c r="B483" s="56"/>
      <c r="C483" s="39"/>
      <c r="D483" s="57"/>
      <c r="E483" s="57"/>
      <c r="F483" s="9"/>
      <c r="G483" s="9"/>
      <c r="H483" s="58"/>
      <c r="I483" s="9"/>
      <c r="J483" s="58"/>
      <c r="K483" s="58"/>
      <c r="L483" s="58"/>
      <c r="M483" s="58"/>
      <c r="N483" s="58"/>
      <c r="O483" s="58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</row>
    <row r="484" spans="1:27" ht="24.75" customHeight="1" x14ac:dyDescent="0.15">
      <c r="A484" s="9"/>
      <c r="B484" s="56"/>
      <c r="C484" s="39"/>
      <c r="D484" s="57"/>
      <c r="E484" s="57"/>
      <c r="F484" s="9"/>
      <c r="G484" s="9"/>
      <c r="H484" s="58"/>
      <c r="I484" s="9"/>
      <c r="J484" s="58"/>
      <c r="K484" s="58"/>
      <c r="L484" s="58"/>
      <c r="M484" s="58"/>
      <c r="N484" s="58"/>
      <c r="O484" s="58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</row>
    <row r="485" spans="1:27" ht="24.75" customHeight="1" x14ac:dyDescent="0.15">
      <c r="A485" s="9"/>
      <c r="B485" s="56"/>
      <c r="C485" s="39"/>
      <c r="D485" s="57"/>
      <c r="E485" s="57"/>
      <c r="F485" s="9"/>
      <c r="G485" s="9"/>
      <c r="H485" s="58"/>
      <c r="I485" s="9"/>
      <c r="J485" s="58"/>
      <c r="K485" s="58"/>
      <c r="L485" s="58"/>
      <c r="M485" s="58"/>
      <c r="N485" s="58"/>
      <c r="O485" s="58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</row>
    <row r="486" spans="1:27" ht="24.75" customHeight="1" x14ac:dyDescent="0.15">
      <c r="A486" s="9"/>
      <c r="B486" s="56"/>
      <c r="C486" s="39"/>
      <c r="D486" s="57"/>
      <c r="E486" s="57"/>
      <c r="F486" s="9"/>
      <c r="G486" s="9"/>
      <c r="H486" s="58"/>
      <c r="I486" s="9"/>
      <c r="J486" s="58"/>
      <c r="K486" s="58"/>
      <c r="L486" s="58"/>
      <c r="M486" s="58"/>
      <c r="N486" s="58"/>
      <c r="O486" s="58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</row>
    <row r="487" spans="1:27" ht="24.75" customHeight="1" x14ac:dyDescent="0.15">
      <c r="A487" s="9"/>
      <c r="B487" s="56"/>
      <c r="C487" s="39"/>
      <c r="D487" s="57"/>
      <c r="E487" s="57"/>
      <c r="F487" s="9"/>
      <c r="G487" s="9"/>
      <c r="H487" s="58"/>
      <c r="I487" s="9"/>
      <c r="J487" s="58"/>
      <c r="K487" s="58"/>
      <c r="L487" s="58"/>
      <c r="M487" s="58"/>
      <c r="N487" s="58"/>
      <c r="O487" s="58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</row>
    <row r="488" spans="1:27" ht="24.75" customHeight="1" x14ac:dyDescent="0.15">
      <c r="A488" s="9"/>
      <c r="B488" s="56"/>
      <c r="C488" s="39"/>
      <c r="D488" s="57"/>
      <c r="E488" s="57"/>
      <c r="F488" s="9"/>
      <c r="G488" s="9"/>
      <c r="H488" s="58"/>
      <c r="I488" s="9"/>
      <c r="J488" s="58"/>
      <c r="K488" s="58"/>
      <c r="L488" s="58"/>
      <c r="M488" s="58"/>
      <c r="N488" s="58"/>
      <c r="O488" s="58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</row>
    <row r="489" spans="1:27" ht="24.75" customHeight="1" x14ac:dyDescent="0.15">
      <c r="A489" s="9"/>
      <c r="B489" s="56"/>
      <c r="C489" s="39"/>
      <c r="D489" s="57"/>
      <c r="E489" s="57"/>
      <c r="F489" s="9"/>
      <c r="G489" s="9"/>
      <c r="H489" s="58"/>
      <c r="I489" s="9"/>
      <c r="J489" s="58"/>
      <c r="K489" s="58"/>
      <c r="L489" s="58"/>
      <c r="M489" s="58"/>
      <c r="N489" s="58"/>
      <c r="O489" s="58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</row>
    <row r="490" spans="1:27" ht="24.75" customHeight="1" x14ac:dyDescent="0.15">
      <c r="A490" s="9"/>
      <c r="B490" s="56"/>
      <c r="C490" s="39"/>
      <c r="D490" s="57"/>
      <c r="E490" s="57"/>
      <c r="F490" s="9"/>
      <c r="G490" s="9"/>
      <c r="H490" s="58"/>
      <c r="I490" s="9"/>
      <c r="J490" s="58"/>
      <c r="K490" s="58"/>
      <c r="L490" s="58"/>
      <c r="M490" s="58"/>
      <c r="N490" s="58"/>
      <c r="O490" s="58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</row>
    <row r="491" spans="1:27" ht="24.75" customHeight="1" x14ac:dyDescent="0.15">
      <c r="A491" s="9"/>
      <c r="B491" s="56"/>
      <c r="C491" s="39"/>
      <c r="D491" s="57"/>
      <c r="E491" s="57"/>
      <c r="F491" s="9"/>
      <c r="G491" s="9"/>
      <c r="H491" s="58"/>
      <c r="I491" s="9"/>
      <c r="J491" s="58"/>
      <c r="K491" s="58"/>
      <c r="L491" s="58"/>
      <c r="M491" s="58"/>
      <c r="N491" s="58"/>
      <c r="O491" s="58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</row>
    <row r="492" spans="1:27" ht="24.75" customHeight="1" x14ac:dyDescent="0.15">
      <c r="A492" s="9"/>
      <c r="B492" s="56"/>
      <c r="C492" s="39"/>
      <c r="D492" s="57"/>
      <c r="E492" s="57"/>
      <c r="F492" s="9"/>
      <c r="G492" s="9"/>
      <c r="H492" s="58"/>
      <c r="I492" s="9"/>
      <c r="J492" s="58"/>
      <c r="K492" s="58"/>
      <c r="L492" s="58"/>
      <c r="M492" s="58"/>
      <c r="N492" s="58"/>
      <c r="O492" s="58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</row>
    <row r="493" spans="1:27" ht="24.75" customHeight="1" x14ac:dyDescent="0.15">
      <c r="A493" s="9"/>
      <c r="B493" s="56"/>
      <c r="C493" s="39"/>
      <c r="D493" s="57"/>
      <c r="E493" s="57"/>
      <c r="F493" s="9"/>
      <c r="G493" s="9"/>
      <c r="H493" s="58"/>
      <c r="I493" s="9"/>
      <c r="J493" s="58"/>
      <c r="K493" s="58"/>
      <c r="L493" s="58"/>
      <c r="M493" s="58"/>
      <c r="N493" s="58"/>
      <c r="O493" s="58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</row>
    <row r="494" spans="1:27" ht="24.75" customHeight="1" x14ac:dyDescent="0.15">
      <c r="A494" s="9"/>
      <c r="B494" s="56"/>
      <c r="C494" s="39"/>
      <c r="D494" s="57"/>
      <c r="E494" s="57"/>
      <c r="F494" s="9"/>
      <c r="G494" s="9"/>
      <c r="H494" s="58"/>
      <c r="I494" s="9"/>
      <c r="J494" s="58"/>
      <c r="K494" s="58"/>
      <c r="L494" s="58"/>
      <c r="M494" s="58"/>
      <c r="N494" s="58"/>
      <c r="O494" s="58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 spans="1:27" ht="24.75" customHeight="1" x14ac:dyDescent="0.15">
      <c r="A495" s="9"/>
      <c r="B495" s="56"/>
      <c r="C495" s="39"/>
      <c r="D495" s="57"/>
      <c r="E495" s="57"/>
      <c r="F495" s="9"/>
      <c r="G495" s="9"/>
      <c r="H495" s="58"/>
      <c r="I495" s="9"/>
      <c r="J495" s="58"/>
      <c r="K495" s="58"/>
      <c r="L495" s="58"/>
      <c r="M495" s="58"/>
      <c r="N495" s="58"/>
      <c r="O495" s="58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</row>
    <row r="496" spans="1:27" ht="24.75" customHeight="1" x14ac:dyDescent="0.15">
      <c r="A496" s="9"/>
      <c r="B496" s="56"/>
      <c r="C496" s="39"/>
      <c r="D496" s="57"/>
      <c r="E496" s="57"/>
      <c r="F496" s="9"/>
      <c r="G496" s="9"/>
      <c r="H496" s="58"/>
      <c r="I496" s="9"/>
      <c r="J496" s="58"/>
      <c r="K496" s="58"/>
      <c r="L496" s="58"/>
      <c r="M496" s="58"/>
      <c r="N496" s="58"/>
      <c r="O496" s="58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</row>
    <row r="497" spans="1:27" ht="24.75" customHeight="1" x14ac:dyDescent="0.15">
      <c r="A497" s="9"/>
      <c r="B497" s="56"/>
      <c r="C497" s="39"/>
      <c r="D497" s="57"/>
      <c r="E497" s="57"/>
      <c r="F497" s="9"/>
      <c r="G497" s="9"/>
      <c r="H497" s="58"/>
      <c r="I497" s="9"/>
      <c r="J497" s="58"/>
      <c r="K497" s="58"/>
      <c r="L497" s="58"/>
      <c r="M497" s="58"/>
      <c r="N497" s="58"/>
      <c r="O497" s="58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</row>
    <row r="498" spans="1:27" ht="24.75" customHeight="1" x14ac:dyDescent="0.15">
      <c r="A498" s="9"/>
      <c r="B498" s="56"/>
      <c r="C498" s="39"/>
      <c r="D498" s="57"/>
      <c r="E498" s="57"/>
      <c r="F498" s="9"/>
      <c r="G498" s="9"/>
      <c r="H498" s="58"/>
      <c r="I498" s="9"/>
      <c r="J498" s="58"/>
      <c r="K498" s="58"/>
      <c r="L498" s="58"/>
      <c r="M498" s="58"/>
      <c r="N498" s="58"/>
      <c r="O498" s="58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</row>
    <row r="499" spans="1:27" ht="24.75" customHeight="1" x14ac:dyDescent="0.15">
      <c r="A499" s="9"/>
      <c r="B499" s="56"/>
      <c r="C499" s="39"/>
      <c r="D499" s="57"/>
      <c r="E499" s="57"/>
      <c r="F499" s="9"/>
      <c r="G499" s="9"/>
      <c r="H499" s="58"/>
      <c r="I499" s="9"/>
      <c r="J499" s="58"/>
      <c r="K499" s="58"/>
      <c r="L499" s="58"/>
      <c r="M499" s="58"/>
      <c r="N499" s="58"/>
      <c r="O499" s="58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</row>
    <row r="500" spans="1:27" ht="24.75" customHeight="1" x14ac:dyDescent="0.15">
      <c r="A500" s="9"/>
      <c r="B500" s="56"/>
      <c r="C500" s="39"/>
      <c r="D500" s="57"/>
      <c r="E500" s="57"/>
      <c r="F500" s="9"/>
      <c r="G500" s="9"/>
      <c r="H500" s="58"/>
      <c r="I500" s="9"/>
      <c r="J500" s="58"/>
      <c r="K500" s="58"/>
      <c r="L500" s="58"/>
      <c r="M500" s="58"/>
      <c r="N500" s="58"/>
      <c r="O500" s="58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</row>
    <row r="501" spans="1:27" ht="24.75" customHeight="1" x14ac:dyDescent="0.15">
      <c r="A501" s="9"/>
      <c r="B501" s="56"/>
      <c r="C501" s="39"/>
      <c r="D501" s="57"/>
      <c r="E501" s="57"/>
      <c r="F501" s="9"/>
      <c r="G501" s="9"/>
      <c r="H501" s="58"/>
      <c r="I501" s="9"/>
      <c r="J501" s="58"/>
      <c r="K501" s="58"/>
      <c r="L501" s="58"/>
      <c r="M501" s="58"/>
      <c r="N501" s="58"/>
      <c r="O501" s="58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</row>
    <row r="502" spans="1:27" ht="24.75" customHeight="1" x14ac:dyDescent="0.15">
      <c r="A502" s="9"/>
      <c r="B502" s="56"/>
      <c r="C502" s="39"/>
      <c r="D502" s="57"/>
      <c r="E502" s="57"/>
      <c r="F502" s="9"/>
      <c r="G502" s="9"/>
      <c r="H502" s="58"/>
      <c r="I502" s="9"/>
      <c r="J502" s="58"/>
      <c r="K502" s="58"/>
      <c r="L502" s="58"/>
      <c r="M502" s="58"/>
      <c r="N502" s="58"/>
      <c r="O502" s="58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 spans="1:27" ht="24.75" customHeight="1" x14ac:dyDescent="0.15">
      <c r="A503" s="9"/>
      <c r="B503" s="56"/>
      <c r="C503" s="39"/>
      <c r="D503" s="57"/>
      <c r="E503" s="57"/>
      <c r="F503" s="9"/>
      <c r="G503" s="9"/>
      <c r="H503" s="58"/>
      <c r="I503" s="9"/>
      <c r="J503" s="58"/>
      <c r="K503" s="58"/>
      <c r="L503" s="58"/>
      <c r="M503" s="58"/>
      <c r="N503" s="58"/>
      <c r="O503" s="58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</row>
    <row r="504" spans="1:27" ht="24.75" customHeight="1" x14ac:dyDescent="0.15">
      <c r="A504" s="9"/>
      <c r="B504" s="56"/>
      <c r="C504" s="39"/>
      <c r="D504" s="57"/>
      <c r="E504" s="57"/>
      <c r="F504" s="9"/>
      <c r="G504" s="9"/>
      <c r="H504" s="58"/>
      <c r="I504" s="9"/>
      <c r="J504" s="58"/>
      <c r="K504" s="58"/>
      <c r="L504" s="58"/>
      <c r="M504" s="58"/>
      <c r="N504" s="58"/>
      <c r="O504" s="58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5" spans="1:27" ht="24.75" customHeight="1" x14ac:dyDescent="0.15">
      <c r="A505" s="9"/>
      <c r="B505" s="56"/>
      <c r="C505" s="39"/>
      <c r="D505" s="57"/>
      <c r="E505" s="57"/>
      <c r="F505" s="9"/>
      <c r="G505" s="9"/>
      <c r="H505" s="58"/>
      <c r="I505" s="9"/>
      <c r="J505" s="58"/>
      <c r="K505" s="58"/>
      <c r="L505" s="58"/>
      <c r="M505" s="58"/>
      <c r="N505" s="58"/>
      <c r="O505" s="58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</row>
    <row r="506" spans="1:27" ht="24.75" customHeight="1" x14ac:dyDescent="0.15">
      <c r="A506" s="9"/>
      <c r="B506" s="56"/>
      <c r="C506" s="39"/>
      <c r="D506" s="57"/>
      <c r="E506" s="57"/>
      <c r="F506" s="9"/>
      <c r="G506" s="9"/>
      <c r="H506" s="58"/>
      <c r="I506" s="9"/>
      <c r="J506" s="58"/>
      <c r="K506" s="58"/>
      <c r="L506" s="58"/>
      <c r="M506" s="58"/>
      <c r="N506" s="58"/>
      <c r="O506" s="58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spans="1:27" ht="24.75" customHeight="1" x14ac:dyDescent="0.15">
      <c r="A507" s="9"/>
      <c r="B507" s="56"/>
      <c r="C507" s="39"/>
      <c r="D507" s="57"/>
      <c r="E507" s="57"/>
      <c r="F507" s="9"/>
      <c r="G507" s="9"/>
      <c r="H507" s="58"/>
      <c r="I507" s="9"/>
      <c r="J507" s="58"/>
      <c r="K507" s="58"/>
      <c r="L507" s="58"/>
      <c r="M507" s="58"/>
      <c r="N507" s="58"/>
      <c r="O507" s="58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spans="1:27" ht="24.75" customHeight="1" x14ac:dyDescent="0.15">
      <c r="A508" s="9"/>
      <c r="B508" s="56"/>
      <c r="C508" s="39"/>
      <c r="D508" s="57"/>
      <c r="E508" s="57"/>
      <c r="F508" s="9"/>
      <c r="G508" s="9"/>
      <c r="H508" s="58"/>
      <c r="I508" s="9"/>
      <c r="J508" s="58"/>
      <c r="K508" s="58"/>
      <c r="L508" s="58"/>
      <c r="M508" s="58"/>
      <c r="N508" s="58"/>
      <c r="O508" s="58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spans="1:27" ht="24.75" customHeight="1" x14ac:dyDescent="0.15">
      <c r="A509" s="9"/>
      <c r="B509" s="56"/>
      <c r="C509" s="39"/>
      <c r="D509" s="57"/>
      <c r="E509" s="57"/>
      <c r="F509" s="9"/>
      <c r="G509" s="9"/>
      <c r="H509" s="58"/>
      <c r="I509" s="9"/>
      <c r="J509" s="58"/>
      <c r="K509" s="58"/>
      <c r="L509" s="58"/>
      <c r="M509" s="58"/>
      <c r="N509" s="58"/>
      <c r="O509" s="58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spans="1:27" ht="24.75" customHeight="1" x14ac:dyDescent="0.15">
      <c r="A510" s="9"/>
      <c r="B510" s="56"/>
      <c r="C510" s="39"/>
      <c r="D510" s="57"/>
      <c r="E510" s="57"/>
      <c r="F510" s="9"/>
      <c r="G510" s="9"/>
      <c r="H510" s="58"/>
      <c r="I510" s="9"/>
      <c r="J510" s="58"/>
      <c r="K510" s="58"/>
      <c r="L510" s="58"/>
      <c r="M510" s="58"/>
      <c r="N510" s="58"/>
      <c r="O510" s="58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spans="1:27" ht="24.75" customHeight="1" x14ac:dyDescent="0.15">
      <c r="A511" s="9"/>
      <c r="B511" s="56"/>
      <c r="C511" s="39"/>
      <c r="D511" s="57"/>
      <c r="E511" s="57"/>
      <c r="F511" s="9"/>
      <c r="G511" s="9"/>
      <c r="H511" s="58"/>
      <c r="I511" s="9"/>
      <c r="J511" s="58"/>
      <c r="K511" s="58"/>
      <c r="L511" s="58"/>
      <c r="M511" s="58"/>
      <c r="N511" s="58"/>
      <c r="O511" s="58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</row>
    <row r="512" spans="1:27" ht="24.75" customHeight="1" x14ac:dyDescent="0.15">
      <c r="A512" s="9"/>
      <c r="B512" s="56"/>
      <c r="C512" s="39"/>
      <c r="D512" s="57"/>
      <c r="E512" s="57"/>
      <c r="F512" s="9"/>
      <c r="G512" s="9"/>
      <c r="H512" s="58"/>
      <c r="I512" s="9"/>
      <c r="J512" s="58"/>
      <c r="K512" s="58"/>
      <c r="L512" s="58"/>
      <c r="M512" s="58"/>
      <c r="N512" s="58"/>
      <c r="O512" s="58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</row>
    <row r="513" spans="1:27" ht="24.75" customHeight="1" x14ac:dyDescent="0.15">
      <c r="A513" s="9"/>
      <c r="B513" s="56"/>
      <c r="C513" s="39"/>
      <c r="D513" s="57"/>
      <c r="E513" s="57"/>
      <c r="F513" s="9"/>
      <c r="G513" s="9"/>
      <c r="H513" s="58"/>
      <c r="I513" s="9"/>
      <c r="J513" s="58"/>
      <c r="K513" s="58"/>
      <c r="L513" s="58"/>
      <c r="M513" s="58"/>
      <c r="N513" s="58"/>
      <c r="O513" s="58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spans="1:27" ht="24.75" customHeight="1" x14ac:dyDescent="0.15">
      <c r="A514" s="9"/>
      <c r="B514" s="56"/>
      <c r="C514" s="39"/>
      <c r="D514" s="57"/>
      <c r="E514" s="57"/>
      <c r="F514" s="9"/>
      <c r="G514" s="9"/>
      <c r="H514" s="58"/>
      <c r="I514" s="9"/>
      <c r="J514" s="58"/>
      <c r="K514" s="58"/>
      <c r="L514" s="58"/>
      <c r="M514" s="58"/>
      <c r="N514" s="58"/>
      <c r="O514" s="58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spans="1:27" ht="24.75" customHeight="1" x14ac:dyDescent="0.15">
      <c r="A515" s="9"/>
      <c r="B515" s="56"/>
      <c r="C515" s="39"/>
      <c r="D515" s="57"/>
      <c r="E515" s="57"/>
      <c r="F515" s="9"/>
      <c r="G515" s="9"/>
      <c r="H515" s="58"/>
      <c r="I515" s="9"/>
      <c r="J515" s="58"/>
      <c r="K515" s="58"/>
      <c r="L515" s="58"/>
      <c r="M515" s="58"/>
      <c r="N515" s="58"/>
      <c r="O515" s="58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</row>
    <row r="516" spans="1:27" ht="24.75" customHeight="1" x14ac:dyDescent="0.15">
      <c r="A516" s="9"/>
      <c r="B516" s="56"/>
      <c r="C516" s="39"/>
      <c r="D516" s="57"/>
      <c r="E516" s="57"/>
      <c r="F516" s="9"/>
      <c r="G516" s="9"/>
      <c r="H516" s="58"/>
      <c r="I516" s="9"/>
      <c r="J516" s="58"/>
      <c r="K516" s="58"/>
      <c r="L516" s="58"/>
      <c r="M516" s="58"/>
      <c r="N516" s="58"/>
      <c r="O516" s="58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 spans="1:27" ht="24.75" customHeight="1" x14ac:dyDescent="0.15">
      <c r="A517" s="9"/>
      <c r="B517" s="56"/>
      <c r="C517" s="39"/>
      <c r="D517" s="57"/>
      <c r="E517" s="57"/>
      <c r="F517" s="9"/>
      <c r="G517" s="9"/>
      <c r="H517" s="58"/>
      <c r="I517" s="9"/>
      <c r="J517" s="58"/>
      <c r="K517" s="58"/>
      <c r="L517" s="58"/>
      <c r="M517" s="58"/>
      <c r="N517" s="58"/>
      <c r="O517" s="58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</row>
    <row r="518" spans="1:27" ht="24.75" customHeight="1" x14ac:dyDescent="0.15">
      <c r="A518" s="9"/>
      <c r="B518" s="56"/>
      <c r="C518" s="39"/>
      <c r="D518" s="57"/>
      <c r="E518" s="57"/>
      <c r="F518" s="9"/>
      <c r="G518" s="9"/>
      <c r="H518" s="58"/>
      <c r="I518" s="9"/>
      <c r="J518" s="58"/>
      <c r="K518" s="58"/>
      <c r="L518" s="58"/>
      <c r="M518" s="58"/>
      <c r="N518" s="58"/>
      <c r="O518" s="58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 spans="1:27" ht="24.75" customHeight="1" x14ac:dyDescent="0.15">
      <c r="A519" s="9"/>
      <c r="B519" s="56"/>
      <c r="C519" s="39"/>
      <c r="D519" s="57"/>
      <c r="E519" s="57"/>
      <c r="F519" s="9"/>
      <c r="G519" s="9"/>
      <c r="H519" s="58"/>
      <c r="I519" s="9"/>
      <c r="J519" s="58"/>
      <c r="K519" s="58"/>
      <c r="L519" s="58"/>
      <c r="M519" s="58"/>
      <c r="N519" s="58"/>
      <c r="O519" s="58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</row>
    <row r="520" spans="1:27" ht="24.75" customHeight="1" x14ac:dyDescent="0.15">
      <c r="A520" s="9"/>
      <c r="B520" s="56"/>
      <c r="C520" s="39"/>
      <c r="D520" s="57"/>
      <c r="E520" s="57"/>
      <c r="F520" s="9"/>
      <c r="G520" s="9"/>
      <c r="H520" s="58"/>
      <c r="I520" s="9"/>
      <c r="J520" s="58"/>
      <c r="K520" s="58"/>
      <c r="L520" s="58"/>
      <c r="M520" s="58"/>
      <c r="N520" s="58"/>
      <c r="O520" s="58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 spans="1:27" ht="24.75" customHeight="1" x14ac:dyDescent="0.15">
      <c r="A521" s="9"/>
      <c r="B521" s="56"/>
      <c r="C521" s="39"/>
      <c r="D521" s="57"/>
      <c r="E521" s="57"/>
      <c r="F521" s="9"/>
      <c r="G521" s="9"/>
      <c r="H521" s="58"/>
      <c r="I521" s="9"/>
      <c r="J521" s="58"/>
      <c r="K521" s="58"/>
      <c r="L521" s="58"/>
      <c r="M521" s="58"/>
      <c r="N521" s="58"/>
      <c r="O521" s="58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</row>
    <row r="522" spans="1:27" ht="24.75" customHeight="1" x14ac:dyDescent="0.15">
      <c r="A522" s="9"/>
      <c r="B522" s="56"/>
      <c r="C522" s="39"/>
      <c r="D522" s="57"/>
      <c r="E522" s="57"/>
      <c r="F522" s="9"/>
      <c r="G522" s="9"/>
      <c r="H522" s="58"/>
      <c r="I522" s="9"/>
      <c r="J522" s="58"/>
      <c r="K522" s="58"/>
      <c r="L522" s="58"/>
      <c r="M522" s="58"/>
      <c r="N522" s="58"/>
      <c r="O522" s="58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 spans="1:27" ht="24.75" customHeight="1" x14ac:dyDescent="0.15">
      <c r="A523" s="9"/>
      <c r="B523" s="56"/>
      <c r="C523" s="39"/>
      <c r="D523" s="57"/>
      <c r="E523" s="57"/>
      <c r="F523" s="9"/>
      <c r="G523" s="9"/>
      <c r="H523" s="58"/>
      <c r="I523" s="9"/>
      <c r="J523" s="58"/>
      <c r="K523" s="58"/>
      <c r="L523" s="58"/>
      <c r="M523" s="58"/>
      <c r="N523" s="58"/>
      <c r="O523" s="58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</row>
    <row r="524" spans="1:27" ht="24.75" customHeight="1" x14ac:dyDescent="0.15">
      <c r="A524" s="9"/>
      <c r="B524" s="56"/>
      <c r="C524" s="39"/>
      <c r="D524" s="57"/>
      <c r="E524" s="57"/>
      <c r="F524" s="9"/>
      <c r="G524" s="9"/>
      <c r="H524" s="58"/>
      <c r="I524" s="9"/>
      <c r="J524" s="58"/>
      <c r="K524" s="58"/>
      <c r="L524" s="58"/>
      <c r="M524" s="58"/>
      <c r="N524" s="58"/>
      <c r="O524" s="58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</row>
    <row r="525" spans="1:27" ht="24.75" customHeight="1" x14ac:dyDescent="0.15">
      <c r="A525" s="9"/>
      <c r="B525" s="56"/>
      <c r="C525" s="39"/>
      <c r="D525" s="57"/>
      <c r="E525" s="57"/>
      <c r="F525" s="9"/>
      <c r="G525" s="9"/>
      <c r="H525" s="58"/>
      <c r="I525" s="9"/>
      <c r="J525" s="58"/>
      <c r="K525" s="58"/>
      <c r="L525" s="58"/>
      <c r="M525" s="58"/>
      <c r="N525" s="58"/>
      <c r="O525" s="58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</row>
    <row r="526" spans="1:27" ht="24.75" customHeight="1" x14ac:dyDescent="0.15">
      <c r="A526" s="9"/>
      <c r="B526" s="56"/>
      <c r="C526" s="39"/>
      <c r="D526" s="57"/>
      <c r="E526" s="57"/>
      <c r="F526" s="9"/>
      <c r="G526" s="9"/>
      <c r="H526" s="58"/>
      <c r="I526" s="9"/>
      <c r="J526" s="58"/>
      <c r="K526" s="58"/>
      <c r="L526" s="58"/>
      <c r="M526" s="58"/>
      <c r="N526" s="58"/>
      <c r="O526" s="58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</row>
    <row r="527" spans="1:27" ht="24.75" customHeight="1" x14ac:dyDescent="0.15">
      <c r="A527" s="9"/>
      <c r="B527" s="56"/>
      <c r="C527" s="39"/>
      <c r="D527" s="57"/>
      <c r="E527" s="57"/>
      <c r="F527" s="9"/>
      <c r="G527" s="9"/>
      <c r="H527" s="58"/>
      <c r="I527" s="9"/>
      <c r="J527" s="58"/>
      <c r="K527" s="58"/>
      <c r="L527" s="58"/>
      <c r="M527" s="58"/>
      <c r="N527" s="58"/>
      <c r="O527" s="58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</row>
    <row r="528" spans="1:27" ht="24.75" customHeight="1" x14ac:dyDescent="0.15">
      <c r="A528" s="9"/>
      <c r="B528" s="56"/>
      <c r="C528" s="39"/>
      <c r="D528" s="57"/>
      <c r="E528" s="57"/>
      <c r="F528" s="9"/>
      <c r="G528" s="9"/>
      <c r="H528" s="58"/>
      <c r="I528" s="9"/>
      <c r="J528" s="58"/>
      <c r="K528" s="58"/>
      <c r="L528" s="58"/>
      <c r="M528" s="58"/>
      <c r="N528" s="58"/>
      <c r="O528" s="58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</row>
    <row r="529" spans="1:27" ht="24.75" customHeight="1" x14ac:dyDescent="0.15">
      <c r="A529" s="9"/>
      <c r="B529" s="56"/>
      <c r="C529" s="39"/>
      <c r="D529" s="57"/>
      <c r="E529" s="57"/>
      <c r="F529" s="9"/>
      <c r="G529" s="9"/>
      <c r="H529" s="58"/>
      <c r="I529" s="9"/>
      <c r="J529" s="58"/>
      <c r="K529" s="58"/>
      <c r="L529" s="58"/>
      <c r="M529" s="58"/>
      <c r="N529" s="58"/>
      <c r="O529" s="58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spans="1:27" ht="24.75" customHeight="1" x14ac:dyDescent="0.15">
      <c r="A530" s="9"/>
      <c r="B530" s="56"/>
      <c r="C530" s="39"/>
      <c r="D530" s="57"/>
      <c r="E530" s="57"/>
      <c r="F530" s="9"/>
      <c r="G530" s="9"/>
      <c r="H530" s="58"/>
      <c r="I530" s="9"/>
      <c r="J530" s="58"/>
      <c r="K530" s="58"/>
      <c r="L530" s="58"/>
      <c r="M530" s="58"/>
      <c r="N530" s="58"/>
      <c r="O530" s="58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 spans="1:27" ht="24.75" customHeight="1" x14ac:dyDescent="0.15">
      <c r="A531" s="9"/>
      <c r="B531" s="56"/>
      <c r="C531" s="39"/>
      <c r="D531" s="57"/>
      <c r="E531" s="57"/>
      <c r="F531" s="9"/>
      <c r="G531" s="9"/>
      <c r="H531" s="58"/>
      <c r="I531" s="9"/>
      <c r="J531" s="58"/>
      <c r="K531" s="58"/>
      <c r="L531" s="58"/>
      <c r="M531" s="58"/>
      <c r="N531" s="58"/>
      <c r="O531" s="58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spans="1:27" ht="24.75" customHeight="1" x14ac:dyDescent="0.15">
      <c r="A532" s="9"/>
      <c r="B532" s="56"/>
      <c r="C532" s="39"/>
      <c r="D532" s="57"/>
      <c r="E532" s="57"/>
      <c r="F532" s="9"/>
      <c r="G532" s="9"/>
      <c r="H532" s="58"/>
      <c r="I532" s="9"/>
      <c r="J532" s="58"/>
      <c r="K532" s="58"/>
      <c r="L532" s="58"/>
      <c r="M532" s="58"/>
      <c r="N532" s="58"/>
      <c r="O532" s="58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</row>
    <row r="533" spans="1:27" ht="24.75" customHeight="1" x14ac:dyDescent="0.15">
      <c r="A533" s="9"/>
      <c r="B533" s="56"/>
      <c r="C533" s="39"/>
      <c r="D533" s="57"/>
      <c r="E533" s="57"/>
      <c r="F533" s="9"/>
      <c r="G533" s="9"/>
      <c r="H533" s="58"/>
      <c r="I533" s="9"/>
      <c r="J533" s="58"/>
      <c r="K533" s="58"/>
      <c r="L533" s="58"/>
      <c r="M533" s="58"/>
      <c r="N533" s="58"/>
      <c r="O533" s="58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</row>
    <row r="534" spans="1:27" ht="24.75" customHeight="1" x14ac:dyDescent="0.15">
      <c r="A534" s="9"/>
      <c r="B534" s="56"/>
      <c r="C534" s="39"/>
      <c r="D534" s="57"/>
      <c r="E534" s="57"/>
      <c r="F534" s="9"/>
      <c r="G534" s="9"/>
      <c r="H534" s="58"/>
      <c r="I534" s="9"/>
      <c r="J534" s="58"/>
      <c r="K534" s="58"/>
      <c r="L534" s="58"/>
      <c r="M534" s="58"/>
      <c r="N534" s="58"/>
      <c r="O534" s="58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 spans="1:27" ht="24.75" customHeight="1" x14ac:dyDescent="0.15">
      <c r="A535" s="9"/>
      <c r="B535" s="56"/>
      <c r="C535" s="39"/>
      <c r="D535" s="57"/>
      <c r="E535" s="57"/>
      <c r="F535" s="9"/>
      <c r="G535" s="9"/>
      <c r="H535" s="58"/>
      <c r="I535" s="9"/>
      <c r="J535" s="58"/>
      <c r="K535" s="58"/>
      <c r="L535" s="58"/>
      <c r="M535" s="58"/>
      <c r="N535" s="58"/>
      <c r="O535" s="58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</row>
    <row r="536" spans="1:27" ht="24.75" customHeight="1" x14ac:dyDescent="0.15">
      <c r="A536" s="9"/>
      <c r="B536" s="56"/>
      <c r="C536" s="39"/>
      <c r="D536" s="57"/>
      <c r="E536" s="57"/>
      <c r="F536" s="9"/>
      <c r="G536" s="9"/>
      <c r="H536" s="58"/>
      <c r="I536" s="9"/>
      <c r="J536" s="58"/>
      <c r="K536" s="58"/>
      <c r="L536" s="58"/>
      <c r="M536" s="58"/>
      <c r="N536" s="58"/>
      <c r="O536" s="58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</row>
    <row r="537" spans="1:27" ht="24.75" customHeight="1" x14ac:dyDescent="0.15">
      <c r="A537" s="9"/>
      <c r="B537" s="56"/>
      <c r="C537" s="39"/>
      <c r="D537" s="57"/>
      <c r="E537" s="57"/>
      <c r="F537" s="9"/>
      <c r="G537" s="9"/>
      <c r="H537" s="58"/>
      <c r="I537" s="9"/>
      <c r="J537" s="58"/>
      <c r="K537" s="58"/>
      <c r="L537" s="58"/>
      <c r="M537" s="58"/>
      <c r="N537" s="58"/>
      <c r="O537" s="58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</row>
    <row r="538" spans="1:27" ht="24.75" customHeight="1" x14ac:dyDescent="0.15">
      <c r="A538" s="9"/>
      <c r="B538" s="56"/>
      <c r="C538" s="39"/>
      <c r="D538" s="57"/>
      <c r="E538" s="57"/>
      <c r="F538" s="9"/>
      <c r="G538" s="9"/>
      <c r="H538" s="58"/>
      <c r="I538" s="9"/>
      <c r="J538" s="58"/>
      <c r="K538" s="58"/>
      <c r="L538" s="58"/>
      <c r="M538" s="58"/>
      <c r="N538" s="58"/>
      <c r="O538" s="58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spans="1:27" ht="24.75" customHeight="1" x14ac:dyDescent="0.15">
      <c r="A539" s="9"/>
      <c r="B539" s="56"/>
      <c r="C539" s="39"/>
      <c r="D539" s="57"/>
      <c r="E539" s="57"/>
      <c r="F539" s="9"/>
      <c r="G539" s="9"/>
      <c r="H539" s="58"/>
      <c r="I539" s="9"/>
      <c r="J539" s="58"/>
      <c r="K539" s="58"/>
      <c r="L539" s="58"/>
      <c r="M539" s="58"/>
      <c r="N539" s="58"/>
      <c r="O539" s="58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spans="1:27" ht="24.75" customHeight="1" x14ac:dyDescent="0.15">
      <c r="A540" s="9"/>
      <c r="B540" s="56"/>
      <c r="C540" s="39"/>
      <c r="D540" s="57"/>
      <c r="E540" s="57"/>
      <c r="F540" s="9"/>
      <c r="G540" s="9"/>
      <c r="H540" s="58"/>
      <c r="I540" s="9"/>
      <c r="J540" s="58"/>
      <c r="K540" s="58"/>
      <c r="L540" s="58"/>
      <c r="M540" s="58"/>
      <c r="N540" s="58"/>
      <c r="O540" s="58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</row>
    <row r="541" spans="1:27" ht="24.75" customHeight="1" x14ac:dyDescent="0.15">
      <c r="A541" s="9"/>
      <c r="B541" s="56"/>
      <c r="C541" s="39"/>
      <c r="D541" s="57"/>
      <c r="E541" s="57"/>
      <c r="F541" s="9"/>
      <c r="G541" s="9"/>
      <c r="H541" s="58"/>
      <c r="I541" s="9"/>
      <c r="J541" s="58"/>
      <c r="K541" s="58"/>
      <c r="L541" s="58"/>
      <c r="M541" s="58"/>
      <c r="N541" s="58"/>
      <c r="O541" s="58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</row>
    <row r="542" spans="1:27" ht="24.75" customHeight="1" x14ac:dyDescent="0.15">
      <c r="A542" s="9"/>
      <c r="B542" s="56"/>
      <c r="C542" s="39"/>
      <c r="D542" s="57"/>
      <c r="E542" s="57"/>
      <c r="F542" s="9"/>
      <c r="G542" s="9"/>
      <c r="H542" s="58"/>
      <c r="I542" s="9"/>
      <c r="J542" s="58"/>
      <c r="K542" s="58"/>
      <c r="L542" s="58"/>
      <c r="M542" s="58"/>
      <c r="N542" s="58"/>
      <c r="O542" s="58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</row>
    <row r="543" spans="1:27" ht="24.75" customHeight="1" x14ac:dyDescent="0.15">
      <c r="A543" s="9"/>
      <c r="B543" s="56"/>
      <c r="C543" s="39"/>
      <c r="D543" s="57"/>
      <c r="E543" s="57"/>
      <c r="F543" s="9"/>
      <c r="G543" s="9"/>
      <c r="H543" s="58"/>
      <c r="I543" s="9"/>
      <c r="J543" s="58"/>
      <c r="K543" s="58"/>
      <c r="L543" s="58"/>
      <c r="M543" s="58"/>
      <c r="N543" s="58"/>
      <c r="O543" s="58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</row>
    <row r="544" spans="1:27" ht="24.75" customHeight="1" x14ac:dyDescent="0.15">
      <c r="A544" s="9"/>
      <c r="B544" s="56"/>
      <c r="C544" s="39"/>
      <c r="D544" s="57"/>
      <c r="E544" s="57"/>
      <c r="F544" s="9"/>
      <c r="G544" s="9"/>
      <c r="H544" s="58"/>
      <c r="I544" s="9"/>
      <c r="J544" s="58"/>
      <c r="K544" s="58"/>
      <c r="L544" s="58"/>
      <c r="M544" s="58"/>
      <c r="N544" s="58"/>
      <c r="O544" s="58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</row>
    <row r="545" spans="1:27" ht="24.75" customHeight="1" x14ac:dyDescent="0.15">
      <c r="A545" s="9"/>
      <c r="B545" s="56"/>
      <c r="C545" s="39"/>
      <c r="D545" s="57"/>
      <c r="E545" s="57"/>
      <c r="F545" s="9"/>
      <c r="G545" s="9"/>
      <c r="H545" s="58"/>
      <c r="I545" s="9"/>
      <c r="J545" s="58"/>
      <c r="K545" s="58"/>
      <c r="L545" s="58"/>
      <c r="M545" s="58"/>
      <c r="N545" s="58"/>
      <c r="O545" s="58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</row>
    <row r="546" spans="1:27" ht="24.75" customHeight="1" x14ac:dyDescent="0.15">
      <c r="A546" s="9"/>
      <c r="B546" s="56"/>
      <c r="C546" s="39"/>
      <c r="D546" s="57"/>
      <c r="E546" s="57"/>
      <c r="F546" s="9"/>
      <c r="G546" s="9"/>
      <c r="H546" s="58"/>
      <c r="I546" s="9"/>
      <c r="J546" s="58"/>
      <c r="K546" s="58"/>
      <c r="L546" s="58"/>
      <c r="M546" s="58"/>
      <c r="N546" s="58"/>
      <c r="O546" s="58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 spans="1:27" ht="24.75" customHeight="1" x14ac:dyDescent="0.15">
      <c r="A547" s="9"/>
      <c r="B547" s="56"/>
      <c r="C547" s="39"/>
      <c r="D547" s="57"/>
      <c r="E547" s="57"/>
      <c r="F547" s="9"/>
      <c r="G547" s="9"/>
      <c r="H547" s="58"/>
      <c r="I547" s="9"/>
      <c r="J547" s="58"/>
      <c r="K547" s="58"/>
      <c r="L547" s="58"/>
      <c r="M547" s="58"/>
      <c r="N547" s="58"/>
      <c r="O547" s="58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</row>
    <row r="548" spans="1:27" ht="24.75" customHeight="1" x14ac:dyDescent="0.15">
      <c r="A548" s="9"/>
      <c r="B548" s="56"/>
      <c r="C548" s="39"/>
      <c r="D548" s="57"/>
      <c r="E548" s="57"/>
      <c r="F548" s="9"/>
      <c r="G548" s="9"/>
      <c r="H548" s="58"/>
      <c r="I548" s="9"/>
      <c r="J548" s="58"/>
      <c r="K548" s="58"/>
      <c r="L548" s="58"/>
      <c r="M548" s="58"/>
      <c r="N548" s="58"/>
      <c r="O548" s="58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</row>
    <row r="549" spans="1:27" ht="24.75" customHeight="1" x14ac:dyDescent="0.15">
      <c r="A549" s="9"/>
      <c r="B549" s="56"/>
      <c r="C549" s="39"/>
      <c r="D549" s="57"/>
      <c r="E549" s="57"/>
      <c r="F549" s="9"/>
      <c r="G549" s="9"/>
      <c r="H549" s="58"/>
      <c r="I549" s="9"/>
      <c r="J549" s="58"/>
      <c r="K549" s="58"/>
      <c r="L549" s="58"/>
      <c r="M549" s="58"/>
      <c r="N549" s="58"/>
      <c r="O549" s="58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spans="1:27" ht="24.75" customHeight="1" x14ac:dyDescent="0.15">
      <c r="A550" s="9"/>
      <c r="B550" s="56"/>
      <c r="C550" s="39"/>
      <c r="D550" s="57"/>
      <c r="E550" s="57"/>
      <c r="F550" s="9"/>
      <c r="G550" s="9"/>
      <c r="H550" s="58"/>
      <c r="I550" s="9"/>
      <c r="J550" s="58"/>
      <c r="K550" s="58"/>
      <c r="L550" s="58"/>
      <c r="M550" s="58"/>
      <c r="N550" s="58"/>
      <c r="O550" s="58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</row>
    <row r="551" spans="1:27" ht="24.75" customHeight="1" x14ac:dyDescent="0.15">
      <c r="A551" s="9"/>
      <c r="B551" s="56"/>
      <c r="C551" s="39"/>
      <c r="D551" s="57"/>
      <c r="E551" s="57"/>
      <c r="F551" s="9"/>
      <c r="G551" s="9"/>
      <c r="H551" s="58"/>
      <c r="I551" s="9"/>
      <c r="J551" s="58"/>
      <c r="K551" s="58"/>
      <c r="L551" s="58"/>
      <c r="M551" s="58"/>
      <c r="N551" s="58"/>
      <c r="O551" s="58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</row>
    <row r="552" spans="1:27" ht="24.75" customHeight="1" x14ac:dyDescent="0.15">
      <c r="A552" s="9"/>
      <c r="B552" s="56"/>
      <c r="C552" s="39"/>
      <c r="D552" s="57"/>
      <c r="E552" s="57"/>
      <c r="F552" s="9"/>
      <c r="G552" s="9"/>
      <c r="H552" s="58"/>
      <c r="I552" s="9"/>
      <c r="J552" s="58"/>
      <c r="K552" s="58"/>
      <c r="L552" s="58"/>
      <c r="M552" s="58"/>
      <c r="N552" s="58"/>
      <c r="O552" s="58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spans="1:27" ht="24.75" customHeight="1" x14ac:dyDescent="0.15">
      <c r="A553" s="9"/>
      <c r="B553" s="56"/>
      <c r="C553" s="39"/>
      <c r="D553" s="57"/>
      <c r="E553" s="57"/>
      <c r="F553" s="9"/>
      <c r="G553" s="9"/>
      <c r="H553" s="58"/>
      <c r="I553" s="9"/>
      <c r="J553" s="58"/>
      <c r="K553" s="58"/>
      <c r="L553" s="58"/>
      <c r="M553" s="58"/>
      <c r="N553" s="58"/>
      <c r="O553" s="58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spans="1:27" ht="24.75" customHeight="1" x14ac:dyDescent="0.15">
      <c r="A554" s="9"/>
      <c r="B554" s="56"/>
      <c r="C554" s="39"/>
      <c r="D554" s="57"/>
      <c r="E554" s="57"/>
      <c r="F554" s="9"/>
      <c r="G554" s="9"/>
      <c r="H554" s="58"/>
      <c r="I554" s="9"/>
      <c r="J554" s="58"/>
      <c r="K554" s="58"/>
      <c r="L554" s="58"/>
      <c r="M554" s="58"/>
      <c r="N554" s="58"/>
      <c r="O554" s="58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spans="1:27" ht="24.75" customHeight="1" x14ac:dyDescent="0.15">
      <c r="A555" s="9"/>
      <c r="B555" s="56"/>
      <c r="C555" s="39"/>
      <c r="D555" s="57"/>
      <c r="E555" s="57"/>
      <c r="F555" s="9"/>
      <c r="G555" s="9"/>
      <c r="H555" s="58"/>
      <c r="I555" s="9"/>
      <c r="J555" s="58"/>
      <c r="K555" s="58"/>
      <c r="L555" s="58"/>
      <c r="M555" s="58"/>
      <c r="N555" s="58"/>
      <c r="O555" s="58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</row>
    <row r="556" spans="1:27" ht="24.75" customHeight="1" x14ac:dyDescent="0.15">
      <c r="A556" s="9"/>
      <c r="B556" s="56"/>
      <c r="C556" s="39"/>
      <c r="D556" s="57"/>
      <c r="E556" s="57"/>
      <c r="F556" s="9"/>
      <c r="G556" s="9"/>
      <c r="H556" s="58"/>
      <c r="I556" s="9"/>
      <c r="J556" s="58"/>
      <c r="K556" s="58"/>
      <c r="L556" s="58"/>
      <c r="M556" s="58"/>
      <c r="N556" s="58"/>
      <c r="O556" s="58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</row>
    <row r="557" spans="1:27" ht="24.75" customHeight="1" x14ac:dyDescent="0.15">
      <c r="A557" s="9"/>
      <c r="B557" s="56"/>
      <c r="C557" s="39"/>
      <c r="D557" s="57"/>
      <c r="E557" s="57"/>
      <c r="F557" s="9"/>
      <c r="G557" s="9"/>
      <c r="H557" s="58"/>
      <c r="I557" s="9"/>
      <c r="J557" s="58"/>
      <c r="K557" s="58"/>
      <c r="L557" s="58"/>
      <c r="M557" s="58"/>
      <c r="N557" s="58"/>
      <c r="O557" s="58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</row>
    <row r="558" spans="1:27" ht="24.75" customHeight="1" x14ac:dyDescent="0.15">
      <c r="A558" s="9"/>
      <c r="B558" s="56"/>
      <c r="C558" s="39"/>
      <c r="D558" s="57"/>
      <c r="E558" s="57"/>
      <c r="F558" s="9"/>
      <c r="G558" s="9"/>
      <c r="H558" s="58"/>
      <c r="I558" s="9"/>
      <c r="J558" s="58"/>
      <c r="K558" s="58"/>
      <c r="L558" s="58"/>
      <c r="M558" s="58"/>
      <c r="N558" s="58"/>
      <c r="O558" s="58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 spans="1:27" ht="24.75" customHeight="1" x14ac:dyDescent="0.15">
      <c r="A559" s="9"/>
      <c r="B559" s="56"/>
      <c r="C559" s="39"/>
      <c r="D559" s="57"/>
      <c r="E559" s="57"/>
      <c r="F559" s="9"/>
      <c r="G559" s="9"/>
      <c r="H559" s="58"/>
      <c r="I559" s="9"/>
      <c r="J559" s="58"/>
      <c r="K559" s="58"/>
      <c r="L559" s="58"/>
      <c r="M559" s="58"/>
      <c r="N559" s="58"/>
      <c r="O559" s="58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</row>
    <row r="560" spans="1:27" ht="24.75" customHeight="1" x14ac:dyDescent="0.15">
      <c r="A560" s="9"/>
      <c r="B560" s="56"/>
      <c r="C560" s="39"/>
      <c r="D560" s="57"/>
      <c r="E560" s="57"/>
      <c r="F560" s="9"/>
      <c r="G560" s="9"/>
      <c r="H560" s="58"/>
      <c r="I560" s="9"/>
      <c r="J560" s="58"/>
      <c r="K560" s="58"/>
      <c r="L560" s="58"/>
      <c r="M560" s="58"/>
      <c r="N560" s="58"/>
      <c r="O560" s="58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</row>
    <row r="561" spans="1:27" ht="24.75" customHeight="1" x14ac:dyDescent="0.15">
      <c r="A561" s="9"/>
      <c r="B561" s="56"/>
      <c r="C561" s="39"/>
      <c r="D561" s="57"/>
      <c r="E561" s="57"/>
      <c r="F561" s="9"/>
      <c r="G561" s="9"/>
      <c r="H561" s="58"/>
      <c r="I561" s="9"/>
      <c r="J561" s="58"/>
      <c r="K561" s="58"/>
      <c r="L561" s="58"/>
      <c r="M561" s="58"/>
      <c r="N561" s="58"/>
      <c r="O561" s="58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</row>
    <row r="562" spans="1:27" ht="24.75" customHeight="1" x14ac:dyDescent="0.15">
      <c r="A562" s="9"/>
      <c r="B562" s="56"/>
      <c r="C562" s="39"/>
      <c r="D562" s="57"/>
      <c r="E562" s="57"/>
      <c r="F562" s="9"/>
      <c r="G562" s="9"/>
      <c r="H562" s="58"/>
      <c r="I562" s="9"/>
      <c r="J562" s="58"/>
      <c r="K562" s="58"/>
      <c r="L562" s="58"/>
      <c r="M562" s="58"/>
      <c r="N562" s="58"/>
      <c r="O562" s="58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</row>
    <row r="563" spans="1:27" ht="24.75" customHeight="1" x14ac:dyDescent="0.15">
      <c r="A563" s="9"/>
      <c r="B563" s="56"/>
      <c r="C563" s="39"/>
      <c r="D563" s="57"/>
      <c r="E563" s="57"/>
      <c r="F563" s="9"/>
      <c r="G563" s="9"/>
      <c r="H563" s="58"/>
      <c r="I563" s="9"/>
      <c r="J563" s="58"/>
      <c r="K563" s="58"/>
      <c r="L563" s="58"/>
      <c r="M563" s="58"/>
      <c r="N563" s="58"/>
      <c r="O563" s="58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spans="1:27" ht="24.75" customHeight="1" x14ac:dyDescent="0.15">
      <c r="A564" s="9"/>
      <c r="B564" s="56"/>
      <c r="C564" s="39"/>
      <c r="D564" s="57"/>
      <c r="E564" s="57"/>
      <c r="F564" s="9"/>
      <c r="G564" s="9"/>
      <c r="H564" s="58"/>
      <c r="I564" s="9"/>
      <c r="J564" s="58"/>
      <c r="K564" s="58"/>
      <c r="L564" s="58"/>
      <c r="M564" s="58"/>
      <c r="N564" s="58"/>
      <c r="O564" s="58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</row>
    <row r="565" spans="1:27" ht="24.75" customHeight="1" x14ac:dyDescent="0.15">
      <c r="A565" s="9"/>
      <c r="B565" s="56"/>
      <c r="C565" s="39"/>
      <c r="D565" s="57"/>
      <c r="E565" s="57"/>
      <c r="F565" s="9"/>
      <c r="G565" s="9"/>
      <c r="H565" s="58"/>
      <c r="I565" s="9"/>
      <c r="J565" s="58"/>
      <c r="K565" s="58"/>
      <c r="L565" s="58"/>
      <c r="M565" s="58"/>
      <c r="N565" s="58"/>
      <c r="O565" s="58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spans="1:27" ht="24.75" customHeight="1" x14ac:dyDescent="0.15">
      <c r="A566" s="9"/>
      <c r="B566" s="56"/>
      <c r="C566" s="39"/>
      <c r="D566" s="57"/>
      <c r="E566" s="57"/>
      <c r="F566" s="9"/>
      <c r="G566" s="9"/>
      <c r="H566" s="58"/>
      <c r="I566" s="9"/>
      <c r="J566" s="58"/>
      <c r="K566" s="58"/>
      <c r="L566" s="58"/>
      <c r="M566" s="58"/>
      <c r="N566" s="58"/>
      <c r="O566" s="58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</row>
    <row r="567" spans="1:27" ht="24.75" customHeight="1" x14ac:dyDescent="0.15">
      <c r="A567" s="9"/>
      <c r="B567" s="56"/>
      <c r="C567" s="39"/>
      <c r="D567" s="57"/>
      <c r="E567" s="57"/>
      <c r="F567" s="9"/>
      <c r="G567" s="9"/>
      <c r="H567" s="58"/>
      <c r="I567" s="9"/>
      <c r="J567" s="58"/>
      <c r="K567" s="58"/>
      <c r="L567" s="58"/>
      <c r="M567" s="58"/>
      <c r="N567" s="58"/>
      <c r="O567" s="58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spans="1:27" ht="24.75" customHeight="1" x14ac:dyDescent="0.15">
      <c r="A568" s="9"/>
      <c r="B568" s="56"/>
      <c r="C568" s="39"/>
      <c r="D568" s="57"/>
      <c r="E568" s="57"/>
      <c r="F568" s="9"/>
      <c r="G568" s="9"/>
      <c r="H568" s="58"/>
      <c r="I568" s="9"/>
      <c r="J568" s="58"/>
      <c r="K568" s="58"/>
      <c r="L568" s="58"/>
      <c r="M568" s="58"/>
      <c r="N568" s="58"/>
      <c r="O568" s="58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</row>
    <row r="569" spans="1:27" ht="24.75" customHeight="1" x14ac:dyDescent="0.15">
      <c r="A569" s="9"/>
      <c r="B569" s="56"/>
      <c r="C569" s="39"/>
      <c r="D569" s="57"/>
      <c r="E569" s="57"/>
      <c r="F569" s="9"/>
      <c r="G569" s="9"/>
      <c r="H569" s="58"/>
      <c r="I569" s="9"/>
      <c r="J569" s="58"/>
      <c r="K569" s="58"/>
      <c r="L569" s="58"/>
      <c r="M569" s="58"/>
      <c r="N569" s="58"/>
      <c r="O569" s="58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spans="1:27" ht="24.75" customHeight="1" x14ac:dyDescent="0.15">
      <c r="A570" s="9"/>
      <c r="B570" s="56"/>
      <c r="C570" s="39"/>
      <c r="D570" s="57"/>
      <c r="E570" s="57"/>
      <c r="F570" s="9"/>
      <c r="G570" s="9"/>
      <c r="H570" s="58"/>
      <c r="I570" s="9"/>
      <c r="J570" s="58"/>
      <c r="K570" s="58"/>
      <c r="L570" s="58"/>
      <c r="M570" s="58"/>
      <c r="N570" s="58"/>
      <c r="O570" s="58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spans="1:27" ht="24.75" customHeight="1" x14ac:dyDescent="0.15">
      <c r="A571" s="9"/>
      <c r="B571" s="56"/>
      <c r="C571" s="39"/>
      <c r="D571" s="57"/>
      <c r="E571" s="57"/>
      <c r="F571" s="9"/>
      <c r="G571" s="9"/>
      <c r="H571" s="58"/>
      <c r="I571" s="9"/>
      <c r="J571" s="58"/>
      <c r="K571" s="58"/>
      <c r="L571" s="58"/>
      <c r="M571" s="58"/>
      <c r="N571" s="58"/>
      <c r="O571" s="58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spans="1:27" ht="24.75" customHeight="1" x14ac:dyDescent="0.15">
      <c r="A572" s="9"/>
      <c r="B572" s="56"/>
      <c r="C572" s="39"/>
      <c r="D572" s="57"/>
      <c r="E572" s="57"/>
      <c r="F572" s="9"/>
      <c r="G572" s="9"/>
      <c r="H572" s="58"/>
      <c r="I572" s="9"/>
      <c r="J572" s="58"/>
      <c r="K572" s="58"/>
      <c r="L572" s="58"/>
      <c r="M572" s="58"/>
      <c r="N572" s="58"/>
      <c r="O572" s="58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</row>
    <row r="573" spans="1:27" ht="24.75" customHeight="1" x14ac:dyDescent="0.15">
      <c r="A573" s="9"/>
      <c r="B573" s="56"/>
      <c r="C573" s="39"/>
      <c r="D573" s="57"/>
      <c r="E573" s="57"/>
      <c r="F573" s="9"/>
      <c r="G573" s="9"/>
      <c r="H573" s="58"/>
      <c r="I573" s="9"/>
      <c r="J573" s="58"/>
      <c r="K573" s="58"/>
      <c r="L573" s="58"/>
      <c r="M573" s="58"/>
      <c r="N573" s="58"/>
      <c r="O573" s="58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</row>
    <row r="574" spans="1:27" ht="24.75" customHeight="1" x14ac:dyDescent="0.15">
      <c r="A574" s="9"/>
      <c r="B574" s="56"/>
      <c r="C574" s="39"/>
      <c r="D574" s="57"/>
      <c r="E574" s="57"/>
      <c r="F574" s="9"/>
      <c r="G574" s="9"/>
      <c r="H574" s="58"/>
      <c r="I574" s="9"/>
      <c r="J574" s="58"/>
      <c r="K574" s="58"/>
      <c r="L574" s="58"/>
      <c r="M574" s="58"/>
      <c r="N574" s="58"/>
      <c r="O574" s="58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</row>
    <row r="575" spans="1:27" ht="24.75" customHeight="1" x14ac:dyDescent="0.15">
      <c r="A575" s="9"/>
      <c r="B575" s="56"/>
      <c r="C575" s="39"/>
      <c r="D575" s="57"/>
      <c r="E575" s="57"/>
      <c r="F575" s="9"/>
      <c r="G575" s="9"/>
      <c r="H575" s="58"/>
      <c r="I575" s="9"/>
      <c r="J575" s="58"/>
      <c r="K575" s="58"/>
      <c r="L575" s="58"/>
      <c r="M575" s="58"/>
      <c r="N575" s="58"/>
      <c r="O575" s="58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spans="1:27" ht="24.75" customHeight="1" x14ac:dyDescent="0.15">
      <c r="A576" s="9"/>
      <c r="B576" s="56"/>
      <c r="C576" s="39"/>
      <c r="D576" s="57"/>
      <c r="E576" s="57"/>
      <c r="F576" s="9"/>
      <c r="G576" s="9"/>
      <c r="H576" s="58"/>
      <c r="I576" s="9"/>
      <c r="J576" s="58"/>
      <c r="K576" s="58"/>
      <c r="L576" s="58"/>
      <c r="M576" s="58"/>
      <c r="N576" s="58"/>
      <c r="O576" s="58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</row>
    <row r="577" spans="1:27" ht="24.75" customHeight="1" x14ac:dyDescent="0.15">
      <c r="A577" s="9"/>
      <c r="B577" s="56"/>
      <c r="C577" s="39"/>
      <c r="D577" s="57"/>
      <c r="E577" s="57"/>
      <c r="F577" s="9"/>
      <c r="G577" s="9"/>
      <c r="H577" s="58"/>
      <c r="I577" s="9"/>
      <c r="J577" s="58"/>
      <c r="K577" s="58"/>
      <c r="L577" s="58"/>
      <c r="M577" s="58"/>
      <c r="N577" s="58"/>
      <c r="O577" s="58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</row>
    <row r="578" spans="1:27" ht="24.75" customHeight="1" x14ac:dyDescent="0.15">
      <c r="A578" s="9"/>
      <c r="B578" s="56"/>
      <c r="C578" s="39"/>
      <c r="D578" s="57"/>
      <c r="E578" s="57"/>
      <c r="F578" s="9"/>
      <c r="G578" s="9"/>
      <c r="H578" s="58"/>
      <c r="I578" s="9"/>
      <c r="J578" s="58"/>
      <c r="K578" s="58"/>
      <c r="L578" s="58"/>
      <c r="M578" s="58"/>
      <c r="N578" s="58"/>
      <c r="O578" s="58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</row>
    <row r="579" spans="1:27" ht="24.75" customHeight="1" x14ac:dyDescent="0.15">
      <c r="A579" s="9"/>
      <c r="B579" s="56"/>
      <c r="C579" s="39"/>
      <c r="D579" s="57"/>
      <c r="E579" s="57"/>
      <c r="F579" s="9"/>
      <c r="G579" s="9"/>
      <c r="H579" s="58"/>
      <c r="I579" s="9"/>
      <c r="J579" s="58"/>
      <c r="K579" s="58"/>
      <c r="L579" s="58"/>
      <c r="M579" s="58"/>
      <c r="N579" s="58"/>
      <c r="O579" s="58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</row>
    <row r="580" spans="1:27" ht="24.75" customHeight="1" x14ac:dyDescent="0.15">
      <c r="A580" s="9"/>
      <c r="B580" s="56"/>
      <c r="C580" s="39"/>
      <c r="D580" s="57"/>
      <c r="E580" s="57"/>
      <c r="F580" s="9"/>
      <c r="G580" s="9"/>
      <c r="H580" s="58"/>
      <c r="I580" s="9"/>
      <c r="J580" s="58"/>
      <c r="K580" s="58"/>
      <c r="L580" s="58"/>
      <c r="M580" s="58"/>
      <c r="N580" s="58"/>
      <c r="O580" s="58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</row>
    <row r="581" spans="1:27" ht="24.75" customHeight="1" x14ac:dyDescent="0.15">
      <c r="A581" s="9"/>
      <c r="B581" s="56"/>
      <c r="C581" s="39"/>
      <c r="D581" s="57"/>
      <c r="E581" s="57"/>
      <c r="F581" s="9"/>
      <c r="G581" s="9"/>
      <c r="H581" s="58"/>
      <c r="I581" s="9"/>
      <c r="J581" s="58"/>
      <c r="K581" s="58"/>
      <c r="L581" s="58"/>
      <c r="M581" s="58"/>
      <c r="N581" s="58"/>
      <c r="O581" s="58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</row>
    <row r="582" spans="1:27" ht="24.75" customHeight="1" x14ac:dyDescent="0.15">
      <c r="A582" s="9"/>
      <c r="B582" s="56"/>
      <c r="C582" s="39"/>
      <c r="D582" s="57"/>
      <c r="E582" s="57"/>
      <c r="F582" s="9"/>
      <c r="G582" s="9"/>
      <c r="H582" s="58"/>
      <c r="I582" s="9"/>
      <c r="J582" s="58"/>
      <c r="K582" s="58"/>
      <c r="L582" s="58"/>
      <c r="M582" s="58"/>
      <c r="N582" s="58"/>
      <c r="O582" s="58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</row>
    <row r="583" spans="1:27" ht="24.75" customHeight="1" x14ac:dyDescent="0.15">
      <c r="A583" s="9"/>
      <c r="B583" s="56"/>
      <c r="C583" s="39"/>
      <c r="D583" s="57"/>
      <c r="E583" s="57"/>
      <c r="F583" s="9"/>
      <c r="G583" s="9"/>
      <c r="H583" s="58"/>
      <c r="I583" s="9"/>
      <c r="J583" s="58"/>
      <c r="K583" s="58"/>
      <c r="L583" s="58"/>
      <c r="M583" s="58"/>
      <c r="N583" s="58"/>
      <c r="O583" s="58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</row>
    <row r="584" spans="1:27" ht="24.75" customHeight="1" x14ac:dyDescent="0.15">
      <c r="A584" s="9"/>
      <c r="B584" s="56"/>
      <c r="C584" s="39"/>
      <c r="D584" s="57"/>
      <c r="E584" s="57"/>
      <c r="F584" s="9"/>
      <c r="G584" s="9"/>
      <c r="H584" s="58"/>
      <c r="I584" s="9"/>
      <c r="J584" s="58"/>
      <c r="K584" s="58"/>
      <c r="L584" s="58"/>
      <c r="M584" s="58"/>
      <c r="N584" s="58"/>
      <c r="O584" s="58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</row>
    <row r="585" spans="1:27" ht="24.75" customHeight="1" x14ac:dyDescent="0.15">
      <c r="A585" s="9"/>
      <c r="B585" s="56"/>
      <c r="C585" s="39"/>
      <c r="D585" s="57"/>
      <c r="E585" s="57"/>
      <c r="F585" s="9"/>
      <c r="G585" s="9"/>
      <c r="H585" s="58"/>
      <c r="I585" s="9"/>
      <c r="J585" s="58"/>
      <c r="K585" s="58"/>
      <c r="L585" s="58"/>
      <c r="M585" s="58"/>
      <c r="N585" s="58"/>
      <c r="O585" s="58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</row>
    <row r="586" spans="1:27" ht="24.75" customHeight="1" x14ac:dyDescent="0.15">
      <c r="A586" s="9"/>
      <c r="B586" s="56"/>
      <c r="C586" s="39"/>
      <c r="D586" s="57"/>
      <c r="E586" s="57"/>
      <c r="F586" s="9"/>
      <c r="G586" s="9"/>
      <c r="H586" s="58"/>
      <c r="I586" s="9"/>
      <c r="J586" s="58"/>
      <c r="K586" s="58"/>
      <c r="L586" s="58"/>
      <c r="M586" s="58"/>
      <c r="N586" s="58"/>
      <c r="O586" s="58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</row>
    <row r="587" spans="1:27" ht="24.75" customHeight="1" x14ac:dyDescent="0.15">
      <c r="A587" s="9"/>
      <c r="B587" s="56"/>
      <c r="C587" s="39"/>
      <c r="D587" s="57"/>
      <c r="E587" s="57"/>
      <c r="F587" s="9"/>
      <c r="G587" s="9"/>
      <c r="H587" s="58"/>
      <c r="I587" s="9"/>
      <c r="J587" s="58"/>
      <c r="K587" s="58"/>
      <c r="L587" s="58"/>
      <c r="M587" s="58"/>
      <c r="N587" s="58"/>
      <c r="O587" s="58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</row>
    <row r="588" spans="1:27" ht="24.75" customHeight="1" x14ac:dyDescent="0.15">
      <c r="A588" s="9"/>
      <c r="B588" s="56"/>
      <c r="C588" s="39"/>
      <c r="D588" s="57"/>
      <c r="E588" s="57"/>
      <c r="F588" s="9"/>
      <c r="G588" s="9"/>
      <c r="H588" s="58"/>
      <c r="I588" s="9"/>
      <c r="J588" s="58"/>
      <c r="K588" s="58"/>
      <c r="L588" s="58"/>
      <c r="M588" s="58"/>
      <c r="N588" s="58"/>
      <c r="O588" s="58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</row>
    <row r="589" spans="1:27" ht="24.75" customHeight="1" x14ac:dyDescent="0.15">
      <c r="A589" s="9"/>
      <c r="B589" s="56"/>
      <c r="C589" s="39"/>
      <c r="D589" s="57"/>
      <c r="E589" s="57"/>
      <c r="F589" s="9"/>
      <c r="G589" s="9"/>
      <c r="H589" s="58"/>
      <c r="I589" s="9"/>
      <c r="J589" s="58"/>
      <c r="K589" s="58"/>
      <c r="L589" s="58"/>
      <c r="M589" s="58"/>
      <c r="N589" s="58"/>
      <c r="O589" s="58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spans="1:27" ht="24.75" customHeight="1" x14ac:dyDescent="0.15">
      <c r="A590" s="9"/>
      <c r="B590" s="56"/>
      <c r="C590" s="39"/>
      <c r="D590" s="57"/>
      <c r="E590" s="57"/>
      <c r="F590" s="9"/>
      <c r="G590" s="9"/>
      <c r="H590" s="58"/>
      <c r="I590" s="9"/>
      <c r="J590" s="58"/>
      <c r="K590" s="58"/>
      <c r="L590" s="58"/>
      <c r="M590" s="58"/>
      <c r="N590" s="58"/>
      <c r="O590" s="58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</row>
    <row r="591" spans="1:27" ht="24.75" customHeight="1" x14ac:dyDescent="0.15">
      <c r="A591" s="9"/>
      <c r="B591" s="56"/>
      <c r="C591" s="39"/>
      <c r="D591" s="57"/>
      <c r="E591" s="57"/>
      <c r="F591" s="9"/>
      <c r="G591" s="9"/>
      <c r="H591" s="58"/>
      <c r="I591" s="9"/>
      <c r="J591" s="58"/>
      <c r="K591" s="58"/>
      <c r="L591" s="58"/>
      <c r="M591" s="58"/>
      <c r="N591" s="58"/>
      <c r="O591" s="58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</row>
    <row r="592" spans="1:27" ht="24.75" customHeight="1" x14ac:dyDescent="0.15">
      <c r="A592" s="9"/>
      <c r="B592" s="56"/>
      <c r="C592" s="39"/>
      <c r="D592" s="57"/>
      <c r="E592" s="57"/>
      <c r="F592" s="9"/>
      <c r="G592" s="9"/>
      <c r="H592" s="58"/>
      <c r="I592" s="9"/>
      <c r="J592" s="58"/>
      <c r="K592" s="58"/>
      <c r="L592" s="58"/>
      <c r="M592" s="58"/>
      <c r="N592" s="58"/>
      <c r="O592" s="58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</row>
    <row r="593" spans="1:27" ht="24.75" customHeight="1" x14ac:dyDescent="0.15">
      <c r="A593" s="9"/>
      <c r="B593" s="56"/>
      <c r="C593" s="39"/>
      <c r="D593" s="57"/>
      <c r="E593" s="57"/>
      <c r="F593" s="9"/>
      <c r="G593" s="9"/>
      <c r="H593" s="58"/>
      <c r="I593" s="9"/>
      <c r="J593" s="58"/>
      <c r="K593" s="58"/>
      <c r="L593" s="58"/>
      <c r="M593" s="58"/>
      <c r="N593" s="58"/>
      <c r="O593" s="58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</row>
    <row r="594" spans="1:27" ht="24.75" customHeight="1" x14ac:dyDescent="0.15">
      <c r="A594" s="9"/>
      <c r="B594" s="56"/>
      <c r="C594" s="39"/>
      <c r="D594" s="57"/>
      <c r="E594" s="57"/>
      <c r="F594" s="9"/>
      <c r="G594" s="9"/>
      <c r="H594" s="58"/>
      <c r="I594" s="9"/>
      <c r="J594" s="58"/>
      <c r="K594" s="58"/>
      <c r="L594" s="58"/>
      <c r="M594" s="58"/>
      <c r="N594" s="58"/>
      <c r="O594" s="58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</row>
    <row r="595" spans="1:27" ht="24.75" customHeight="1" x14ac:dyDescent="0.15">
      <c r="A595" s="9"/>
      <c r="B595" s="56"/>
      <c r="C595" s="39"/>
      <c r="D595" s="57"/>
      <c r="E595" s="57"/>
      <c r="F595" s="9"/>
      <c r="G595" s="9"/>
      <c r="H595" s="58"/>
      <c r="I595" s="9"/>
      <c r="J595" s="58"/>
      <c r="K595" s="58"/>
      <c r="L595" s="58"/>
      <c r="M595" s="58"/>
      <c r="N595" s="58"/>
      <c r="O595" s="58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</row>
    <row r="596" spans="1:27" ht="24.75" customHeight="1" x14ac:dyDescent="0.15">
      <c r="A596" s="9"/>
      <c r="B596" s="56"/>
      <c r="C596" s="39"/>
      <c r="D596" s="57"/>
      <c r="E596" s="57"/>
      <c r="F596" s="9"/>
      <c r="G596" s="9"/>
      <c r="H596" s="58"/>
      <c r="I596" s="9"/>
      <c r="J596" s="58"/>
      <c r="K596" s="58"/>
      <c r="L596" s="58"/>
      <c r="M596" s="58"/>
      <c r="N596" s="58"/>
      <c r="O596" s="58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</row>
    <row r="597" spans="1:27" ht="24.75" customHeight="1" x14ac:dyDescent="0.15">
      <c r="A597" s="9"/>
      <c r="B597" s="56"/>
      <c r="C597" s="39"/>
      <c r="D597" s="57"/>
      <c r="E597" s="57"/>
      <c r="F597" s="9"/>
      <c r="G597" s="9"/>
      <c r="H597" s="58"/>
      <c r="I597" s="9"/>
      <c r="J597" s="58"/>
      <c r="K597" s="58"/>
      <c r="L597" s="58"/>
      <c r="M597" s="58"/>
      <c r="N597" s="58"/>
      <c r="O597" s="58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</row>
    <row r="598" spans="1:27" ht="24.75" customHeight="1" x14ac:dyDescent="0.15">
      <c r="A598" s="9"/>
      <c r="B598" s="56"/>
      <c r="C598" s="39"/>
      <c r="D598" s="57"/>
      <c r="E598" s="57"/>
      <c r="F598" s="9"/>
      <c r="G598" s="9"/>
      <c r="H598" s="58"/>
      <c r="I598" s="9"/>
      <c r="J598" s="58"/>
      <c r="K598" s="58"/>
      <c r="L598" s="58"/>
      <c r="M598" s="58"/>
      <c r="N598" s="58"/>
      <c r="O598" s="58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</row>
    <row r="599" spans="1:27" ht="24.75" customHeight="1" x14ac:dyDescent="0.15">
      <c r="A599" s="9"/>
      <c r="B599" s="56"/>
      <c r="C599" s="39"/>
      <c r="D599" s="57"/>
      <c r="E599" s="57"/>
      <c r="F599" s="9"/>
      <c r="G599" s="9"/>
      <c r="H599" s="58"/>
      <c r="I599" s="9"/>
      <c r="J599" s="58"/>
      <c r="K599" s="58"/>
      <c r="L599" s="58"/>
      <c r="M599" s="58"/>
      <c r="N599" s="58"/>
      <c r="O599" s="58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</row>
    <row r="600" spans="1:27" ht="24.75" customHeight="1" x14ac:dyDescent="0.15">
      <c r="A600" s="9"/>
      <c r="B600" s="56"/>
      <c r="C600" s="39"/>
      <c r="D600" s="57"/>
      <c r="E600" s="57"/>
      <c r="F600" s="9"/>
      <c r="G600" s="9"/>
      <c r="H600" s="58"/>
      <c r="I600" s="9"/>
      <c r="J600" s="58"/>
      <c r="K600" s="58"/>
      <c r="L600" s="58"/>
      <c r="M600" s="58"/>
      <c r="N600" s="58"/>
      <c r="O600" s="58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spans="1:27" ht="24.75" customHeight="1" x14ac:dyDescent="0.15">
      <c r="A601" s="9"/>
      <c r="B601" s="56"/>
      <c r="C601" s="39"/>
      <c r="D601" s="57"/>
      <c r="E601" s="57"/>
      <c r="F601" s="9"/>
      <c r="G601" s="9"/>
      <c r="H601" s="58"/>
      <c r="I601" s="9"/>
      <c r="J601" s="58"/>
      <c r="K601" s="58"/>
      <c r="L601" s="58"/>
      <c r="M601" s="58"/>
      <c r="N601" s="58"/>
      <c r="O601" s="58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</row>
    <row r="602" spans="1:27" ht="24.75" customHeight="1" x14ac:dyDescent="0.15">
      <c r="A602" s="9"/>
      <c r="B602" s="56"/>
      <c r="C602" s="39"/>
      <c r="D602" s="57"/>
      <c r="E602" s="57"/>
      <c r="F602" s="9"/>
      <c r="G602" s="9"/>
      <c r="H602" s="58"/>
      <c r="I602" s="9"/>
      <c r="J602" s="58"/>
      <c r="K602" s="58"/>
      <c r="L602" s="58"/>
      <c r="M602" s="58"/>
      <c r="N602" s="58"/>
      <c r="O602" s="58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</row>
    <row r="603" spans="1:27" ht="24.75" customHeight="1" x14ac:dyDescent="0.15">
      <c r="A603" s="9"/>
      <c r="B603" s="56"/>
      <c r="C603" s="39"/>
      <c r="D603" s="57"/>
      <c r="E603" s="57"/>
      <c r="F603" s="9"/>
      <c r="G603" s="9"/>
      <c r="H603" s="58"/>
      <c r="I603" s="9"/>
      <c r="J603" s="58"/>
      <c r="K603" s="58"/>
      <c r="L603" s="58"/>
      <c r="M603" s="58"/>
      <c r="N603" s="58"/>
      <c r="O603" s="58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</row>
    <row r="604" spans="1:27" ht="24.75" customHeight="1" x14ac:dyDescent="0.15">
      <c r="A604" s="9"/>
      <c r="B604" s="56"/>
      <c r="C604" s="39"/>
      <c r="D604" s="57"/>
      <c r="E604" s="57"/>
      <c r="F604" s="9"/>
      <c r="G604" s="9"/>
      <c r="H604" s="58"/>
      <c r="I604" s="9"/>
      <c r="J604" s="58"/>
      <c r="K604" s="58"/>
      <c r="L604" s="58"/>
      <c r="M604" s="58"/>
      <c r="N604" s="58"/>
      <c r="O604" s="58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</row>
    <row r="605" spans="1:27" ht="24.75" customHeight="1" x14ac:dyDescent="0.15">
      <c r="A605" s="9"/>
      <c r="B605" s="56"/>
      <c r="C605" s="39"/>
      <c r="D605" s="57"/>
      <c r="E605" s="57"/>
      <c r="F605" s="9"/>
      <c r="G605" s="9"/>
      <c r="H605" s="58"/>
      <c r="I605" s="9"/>
      <c r="J605" s="58"/>
      <c r="K605" s="58"/>
      <c r="L605" s="58"/>
      <c r="M605" s="58"/>
      <c r="N605" s="58"/>
      <c r="O605" s="58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</row>
    <row r="606" spans="1:27" ht="24.75" customHeight="1" x14ac:dyDescent="0.15">
      <c r="A606" s="9"/>
      <c r="B606" s="56"/>
      <c r="C606" s="39"/>
      <c r="D606" s="57"/>
      <c r="E606" s="57"/>
      <c r="F606" s="9"/>
      <c r="G606" s="9"/>
      <c r="H606" s="58"/>
      <c r="I606" s="9"/>
      <c r="J606" s="58"/>
      <c r="K606" s="58"/>
      <c r="L606" s="58"/>
      <c r="M606" s="58"/>
      <c r="N606" s="58"/>
      <c r="O606" s="58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</row>
    <row r="607" spans="1:27" ht="24.75" customHeight="1" x14ac:dyDescent="0.15">
      <c r="A607" s="9"/>
      <c r="B607" s="56"/>
      <c r="C607" s="39"/>
      <c r="D607" s="57"/>
      <c r="E607" s="57"/>
      <c r="F607" s="9"/>
      <c r="G607" s="9"/>
      <c r="H607" s="58"/>
      <c r="I607" s="9"/>
      <c r="J607" s="58"/>
      <c r="K607" s="58"/>
      <c r="L607" s="58"/>
      <c r="M607" s="58"/>
      <c r="N607" s="58"/>
      <c r="O607" s="58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</row>
    <row r="608" spans="1:27" ht="24.75" customHeight="1" x14ac:dyDescent="0.15">
      <c r="A608" s="9"/>
      <c r="B608" s="56"/>
      <c r="C608" s="39"/>
      <c r="D608" s="57"/>
      <c r="E608" s="57"/>
      <c r="F608" s="9"/>
      <c r="G608" s="9"/>
      <c r="H608" s="58"/>
      <c r="I608" s="9"/>
      <c r="J608" s="58"/>
      <c r="K608" s="58"/>
      <c r="L608" s="58"/>
      <c r="M608" s="58"/>
      <c r="N608" s="58"/>
      <c r="O608" s="58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</row>
    <row r="609" spans="1:27" ht="24.75" customHeight="1" x14ac:dyDescent="0.15">
      <c r="A609" s="9"/>
      <c r="B609" s="56"/>
      <c r="C609" s="39"/>
      <c r="D609" s="57"/>
      <c r="E609" s="57"/>
      <c r="F609" s="9"/>
      <c r="G609" s="9"/>
      <c r="H609" s="58"/>
      <c r="I609" s="9"/>
      <c r="J609" s="58"/>
      <c r="K609" s="58"/>
      <c r="L609" s="58"/>
      <c r="M609" s="58"/>
      <c r="N609" s="58"/>
      <c r="O609" s="58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</row>
    <row r="610" spans="1:27" ht="24.75" customHeight="1" x14ac:dyDescent="0.15">
      <c r="A610" s="9"/>
      <c r="B610" s="56"/>
      <c r="C610" s="39"/>
      <c r="D610" s="57"/>
      <c r="E610" s="57"/>
      <c r="F610" s="9"/>
      <c r="G610" s="9"/>
      <c r="H610" s="58"/>
      <c r="I610" s="9"/>
      <c r="J610" s="58"/>
      <c r="K610" s="58"/>
      <c r="L610" s="58"/>
      <c r="M610" s="58"/>
      <c r="N610" s="58"/>
      <c r="O610" s="58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</row>
    <row r="611" spans="1:27" ht="24.75" customHeight="1" x14ac:dyDescent="0.15">
      <c r="A611" s="9"/>
      <c r="B611" s="56"/>
      <c r="C611" s="39"/>
      <c r="D611" s="57"/>
      <c r="E611" s="57"/>
      <c r="F611" s="9"/>
      <c r="G611" s="9"/>
      <c r="H611" s="58"/>
      <c r="I611" s="9"/>
      <c r="J611" s="58"/>
      <c r="K611" s="58"/>
      <c r="L611" s="58"/>
      <c r="M611" s="58"/>
      <c r="N611" s="58"/>
      <c r="O611" s="58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</row>
    <row r="612" spans="1:27" ht="24.75" customHeight="1" x14ac:dyDescent="0.15">
      <c r="A612" s="9"/>
      <c r="B612" s="56"/>
      <c r="C612" s="39"/>
      <c r="D612" s="57"/>
      <c r="E612" s="57"/>
      <c r="F612" s="9"/>
      <c r="G612" s="9"/>
      <c r="H612" s="58"/>
      <c r="I612" s="9"/>
      <c r="J612" s="58"/>
      <c r="K612" s="58"/>
      <c r="L612" s="58"/>
      <c r="M612" s="58"/>
      <c r="N612" s="58"/>
      <c r="O612" s="58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spans="1:27" ht="24.75" customHeight="1" x14ac:dyDescent="0.15">
      <c r="A613" s="9"/>
      <c r="B613" s="56"/>
      <c r="C613" s="39"/>
      <c r="D613" s="57"/>
      <c r="E613" s="57"/>
      <c r="F613" s="9"/>
      <c r="G613" s="9"/>
      <c r="H613" s="58"/>
      <c r="I613" s="9"/>
      <c r="J613" s="58"/>
      <c r="K613" s="58"/>
      <c r="L613" s="58"/>
      <c r="M613" s="58"/>
      <c r="N613" s="58"/>
      <c r="O613" s="58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</row>
    <row r="614" spans="1:27" ht="24.75" customHeight="1" x14ac:dyDescent="0.15">
      <c r="A614" s="9"/>
      <c r="B614" s="56"/>
      <c r="C614" s="39"/>
      <c r="D614" s="57"/>
      <c r="E614" s="57"/>
      <c r="F614" s="9"/>
      <c r="G614" s="9"/>
      <c r="H614" s="58"/>
      <c r="I614" s="9"/>
      <c r="J614" s="58"/>
      <c r="K614" s="58"/>
      <c r="L614" s="58"/>
      <c r="M614" s="58"/>
      <c r="N614" s="58"/>
      <c r="O614" s="58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</row>
    <row r="615" spans="1:27" ht="24.75" customHeight="1" x14ac:dyDescent="0.15">
      <c r="A615" s="9"/>
      <c r="B615" s="56"/>
      <c r="C615" s="39"/>
      <c r="D615" s="57"/>
      <c r="E615" s="57"/>
      <c r="F615" s="9"/>
      <c r="G615" s="9"/>
      <c r="H615" s="58"/>
      <c r="I615" s="9"/>
      <c r="J615" s="58"/>
      <c r="K615" s="58"/>
      <c r="L615" s="58"/>
      <c r="M615" s="58"/>
      <c r="N615" s="58"/>
      <c r="O615" s="58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</row>
    <row r="616" spans="1:27" ht="24.75" customHeight="1" x14ac:dyDescent="0.15">
      <c r="A616" s="9"/>
      <c r="B616" s="56"/>
      <c r="C616" s="39"/>
      <c r="D616" s="57"/>
      <c r="E616" s="57"/>
      <c r="F616" s="9"/>
      <c r="G616" s="9"/>
      <c r="H616" s="58"/>
      <c r="I616" s="9"/>
      <c r="J616" s="58"/>
      <c r="K616" s="58"/>
      <c r="L616" s="58"/>
      <c r="M616" s="58"/>
      <c r="N616" s="58"/>
      <c r="O616" s="58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</row>
    <row r="617" spans="1:27" ht="24.75" customHeight="1" x14ac:dyDescent="0.15">
      <c r="A617" s="9"/>
      <c r="B617" s="56"/>
      <c r="C617" s="39"/>
      <c r="D617" s="57"/>
      <c r="E617" s="57"/>
      <c r="F617" s="9"/>
      <c r="G617" s="9"/>
      <c r="H617" s="58"/>
      <c r="I617" s="9"/>
      <c r="J617" s="58"/>
      <c r="K617" s="58"/>
      <c r="L617" s="58"/>
      <c r="M617" s="58"/>
      <c r="N617" s="58"/>
      <c r="O617" s="58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</row>
    <row r="618" spans="1:27" ht="24.75" customHeight="1" x14ac:dyDescent="0.15">
      <c r="A618" s="9"/>
      <c r="B618" s="56"/>
      <c r="C618" s="39"/>
      <c r="D618" s="57"/>
      <c r="E618" s="57"/>
      <c r="F618" s="9"/>
      <c r="G618" s="9"/>
      <c r="H618" s="58"/>
      <c r="I618" s="9"/>
      <c r="J618" s="58"/>
      <c r="K618" s="58"/>
      <c r="L618" s="58"/>
      <c r="M618" s="58"/>
      <c r="N618" s="58"/>
      <c r="O618" s="58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</row>
    <row r="619" spans="1:27" ht="24.75" customHeight="1" x14ac:dyDescent="0.15">
      <c r="A619" s="9"/>
      <c r="B619" s="56"/>
      <c r="C619" s="39"/>
      <c r="D619" s="57"/>
      <c r="E619" s="57"/>
      <c r="F619" s="9"/>
      <c r="G619" s="9"/>
      <c r="H619" s="58"/>
      <c r="I619" s="9"/>
      <c r="J619" s="58"/>
      <c r="K619" s="58"/>
      <c r="L619" s="58"/>
      <c r="M619" s="58"/>
      <c r="N619" s="58"/>
      <c r="O619" s="58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</row>
    <row r="620" spans="1:27" ht="24.75" customHeight="1" x14ac:dyDescent="0.15">
      <c r="A620" s="9"/>
      <c r="B620" s="56"/>
      <c r="C620" s="39"/>
      <c r="D620" s="57"/>
      <c r="E620" s="57"/>
      <c r="F620" s="9"/>
      <c r="G620" s="9"/>
      <c r="H620" s="58"/>
      <c r="I620" s="9"/>
      <c r="J620" s="58"/>
      <c r="K620" s="58"/>
      <c r="L620" s="58"/>
      <c r="M620" s="58"/>
      <c r="N620" s="58"/>
      <c r="O620" s="58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</row>
    <row r="621" spans="1:27" ht="24.75" customHeight="1" x14ac:dyDescent="0.15">
      <c r="A621" s="9"/>
      <c r="B621" s="56"/>
      <c r="C621" s="39"/>
      <c r="D621" s="57"/>
      <c r="E621" s="57"/>
      <c r="F621" s="9"/>
      <c r="G621" s="9"/>
      <c r="H621" s="58"/>
      <c r="I621" s="9"/>
      <c r="J621" s="58"/>
      <c r="K621" s="58"/>
      <c r="L621" s="58"/>
      <c r="M621" s="58"/>
      <c r="N621" s="58"/>
      <c r="O621" s="58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</row>
    <row r="622" spans="1:27" ht="24.75" customHeight="1" x14ac:dyDescent="0.15">
      <c r="A622" s="9"/>
      <c r="B622" s="56"/>
      <c r="C622" s="39"/>
      <c r="D622" s="57"/>
      <c r="E622" s="57"/>
      <c r="F622" s="9"/>
      <c r="G622" s="9"/>
      <c r="H622" s="58"/>
      <c r="I622" s="9"/>
      <c r="J622" s="58"/>
      <c r="K622" s="58"/>
      <c r="L622" s="58"/>
      <c r="M622" s="58"/>
      <c r="N622" s="58"/>
      <c r="O622" s="58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</row>
    <row r="623" spans="1:27" ht="24.75" customHeight="1" x14ac:dyDescent="0.15">
      <c r="A623" s="9"/>
      <c r="B623" s="56"/>
      <c r="C623" s="39"/>
      <c r="D623" s="57"/>
      <c r="E623" s="57"/>
      <c r="F623" s="9"/>
      <c r="G623" s="9"/>
      <c r="H623" s="58"/>
      <c r="I623" s="9"/>
      <c r="J623" s="58"/>
      <c r="K623" s="58"/>
      <c r="L623" s="58"/>
      <c r="M623" s="58"/>
      <c r="N623" s="58"/>
      <c r="O623" s="58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</row>
    <row r="624" spans="1:27" ht="24.75" customHeight="1" x14ac:dyDescent="0.15">
      <c r="A624" s="9"/>
      <c r="B624" s="56"/>
      <c r="C624" s="39"/>
      <c r="D624" s="57"/>
      <c r="E624" s="57"/>
      <c r="F624" s="9"/>
      <c r="G624" s="9"/>
      <c r="H624" s="58"/>
      <c r="I624" s="9"/>
      <c r="J624" s="58"/>
      <c r="K624" s="58"/>
      <c r="L624" s="58"/>
      <c r="M624" s="58"/>
      <c r="N624" s="58"/>
      <c r="O624" s="58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</row>
    <row r="625" spans="1:27" ht="24.75" customHeight="1" x14ac:dyDescent="0.15">
      <c r="A625" s="9"/>
      <c r="B625" s="56"/>
      <c r="C625" s="39"/>
      <c r="D625" s="57"/>
      <c r="E625" s="57"/>
      <c r="F625" s="9"/>
      <c r="G625" s="9"/>
      <c r="H625" s="58"/>
      <c r="I625" s="9"/>
      <c r="J625" s="58"/>
      <c r="K625" s="58"/>
      <c r="L625" s="58"/>
      <c r="M625" s="58"/>
      <c r="N625" s="58"/>
      <c r="O625" s="58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</row>
    <row r="626" spans="1:27" ht="24.75" customHeight="1" x14ac:dyDescent="0.15">
      <c r="A626" s="9"/>
      <c r="B626" s="56"/>
      <c r="C626" s="39"/>
      <c r="D626" s="57"/>
      <c r="E626" s="57"/>
      <c r="F626" s="9"/>
      <c r="G626" s="9"/>
      <c r="H626" s="58"/>
      <c r="I626" s="9"/>
      <c r="J626" s="58"/>
      <c r="K626" s="58"/>
      <c r="L626" s="58"/>
      <c r="M626" s="58"/>
      <c r="N626" s="58"/>
      <c r="O626" s="58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</row>
    <row r="627" spans="1:27" ht="24.75" customHeight="1" x14ac:dyDescent="0.15">
      <c r="A627" s="9"/>
      <c r="B627" s="56"/>
      <c r="C627" s="39"/>
      <c r="D627" s="57"/>
      <c r="E627" s="57"/>
      <c r="F627" s="9"/>
      <c r="G627" s="9"/>
      <c r="H627" s="58"/>
      <c r="I627" s="9"/>
      <c r="J627" s="58"/>
      <c r="K627" s="58"/>
      <c r="L627" s="58"/>
      <c r="M627" s="58"/>
      <c r="N627" s="58"/>
      <c r="O627" s="58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</row>
    <row r="628" spans="1:27" ht="24.75" customHeight="1" x14ac:dyDescent="0.15">
      <c r="A628" s="9"/>
      <c r="B628" s="56"/>
      <c r="C628" s="39"/>
      <c r="D628" s="57"/>
      <c r="E628" s="57"/>
      <c r="F628" s="9"/>
      <c r="G628" s="9"/>
      <c r="H628" s="58"/>
      <c r="I628" s="9"/>
      <c r="J628" s="58"/>
      <c r="K628" s="58"/>
      <c r="L628" s="58"/>
      <c r="M628" s="58"/>
      <c r="N628" s="58"/>
      <c r="O628" s="58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</row>
    <row r="629" spans="1:27" ht="24.75" customHeight="1" x14ac:dyDescent="0.15">
      <c r="A629" s="9"/>
      <c r="B629" s="56"/>
      <c r="C629" s="39"/>
      <c r="D629" s="57"/>
      <c r="E629" s="57"/>
      <c r="F629" s="9"/>
      <c r="G629" s="9"/>
      <c r="H629" s="58"/>
      <c r="I629" s="9"/>
      <c r="J629" s="58"/>
      <c r="K629" s="58"/>
      <c r="L629" s="58"/>
      <c r="M629" s="58"/>
      <c r="N629" s="58"/>
      <c r="O629" s="58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</row>
    <row r="630" spans="1:27" ht="24.75" customHeight="1" x14ac:dyDescent="0.15">
      <c r="A630" s="9"/>
      <c r="B630" s="56"/>
      <c r="C630" s="39"/>
      <c r="D630" s="57"/>
      <c r="E630" s="57"/>
      <c r="F630" s="9"/>
      <c r="G630" s="9"/>
      <c r="H630" s="58"/>
      <c r="I630" s="9"/>
      <c r="J630" s="58"/>
      <c r="K630" s="58"/>
      <c r="L630" s="58"/>
      <c r="M630" s="58"/>
      <c r="N630" s="58"/>
      <c r="O630" s="58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</row>
    <row r="631" spans="1:27" ht="24.75" customHeight="1" x14ac:dyDescent="0.15">
      <c r="A631" s="9"/>
      <c r="B631" s="56"/>
      <c r="C631" s="39"/>
      <c r="D631" s="57"/>
      <c r="E631" s="57"/>
      <c r="F631" s="9"/>
      <c r="G631" s="9"/>
      <c r="H631" s="58"/>
      <c r="I631" s="9"/>
      <c r="J631" s="58"/>
      <c r="K631" s="58"/>
      <c r="L631" s="58"/>
      <c r="M631" s="58"/>
      <c r="N631" s="58"/>
      <c r="O631" s="58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</row>
    <row r="632" spans="1:27" ht="24.75" customHeight="1" x14ac:dyDescent="0.15">
      <c r="A632" s="9"/>
      <c r="B632" s="56"/>
      <c r="C632" s="39"/>
      <c r="D632" s="57"/>
      <c r="E632" s="57"/>
      <c r="F632" s="9"/>
      <c r="G632" s="9"/>
      <c r="H632" s="58"/>
      <c r="I632" s="9"/>
      <c r="J632" s="58"/>
      <c r="K632" s="58"/>
      <c r="L632" s="58"/>
      <c r="M632" s="58"/>
      <c r="N632" s="58"/>
      <c r="O632" s="58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</row>
    <row r="633" spans="1:27" ht="24.75" customHeight="1" x14ac:dyDescent="0.15">
      <c r="A633" s="9"/>
      <c r="B633" s="56"/>
      <c r="C633" s="39"/>
      <c r="D633" s="57"/>
      <c r="E633" s="57"/>
      <c r="F633" s="9"/>
      <c r="G633" s="9"/>
      <c r="H633" s="58"/>
      <c r="I633" s="9"/>
      <c r="J633" s="58"/>
      <c r="K633" s="58"/>
      <c r="L633" s="58"/>
      <c r="M633" s="58"/>
      <c r="N633" s="58"/>
      <c r="O633" s="58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</row>
    <row r="634" spans="1:27" ht="24.75" customHeight="1" x14ac:dyDescent="0.15">
      <c r="A634" s="9"/>
      <c r="B634" s="56"/>
      <c r="C634" s="39"/>
      <c r="D634" s="57"/>
      <c r="E634" s="57"/>
      <c r="F634" s="9"/>
      <c r="G634" s="9"/>
      <c r="H634" s="58"/>
      <c r="I634" s="9"/>
      <c r="J634" s="58"/>
      <c r="K634" s="58"/>
      <c r="L634" s="58"/>
      <c r="M634" s="58"/>
      <c r="N634" s="58"/>
      <c r="O634" s="58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</row>
    <row r="635" spans="1:27" ht="24.75" customHeight="1" x14ac:dyDescent="0.15">
      <c r="A635" s="9"/>
      <c r="B635" s="56"/>
      <c r="C635" s="39"/>
      <c r="D635" s="57"/>
      <c r="E635" s="57"/>
      <c r="F635" s="9"/>
      <c r="G635" s="9"/>
      <c r="H635" s="58"/>
      <c r="I635" s="9"/>
      <c r="J635" s="58"/>
      <c r="K635" s="58"/>
      <c r="L635" s="58"/>
      <c r="M635" s="58"/>
      <c r="N635" s="58"/>
      <c r="O635" s="58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</row>
    <row r="636" spans="1:27" ht="24.75" customHeight="1" x14ac:dyDescent="0.15">
      <c r="A636" s="9"/>
      <c r="B636" s="56"/>
      <c r="C636" s="39"/>
      <c r="D636" s="57"/>
      <c r="E636" s="57"/>
      <c r="F636" s="9"/>
      <c r="G636" s="9"/>
      <c r="H636" s="58"/>
      <c r="I636" s="9"/>
      <c r="J636" s="58"/>
      <c r="K636" s="58"/>
      <c r="L636" s="58"/>
      <c r="M636" s="58"/>
      <c r="N636" s="58"/>
      <c r="O636" s="58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</row>
    <row r="637" spans="1:27" ht="24.75" customHeight="1" x14ac:dyDescent="0.15">
      <c r="A637" s="9"/>
      <c r="B637" s="56"/>
      <c r="C637" s="39"/>
      <c r="D637" s="57"/>
      <c r="E637" s="57"/>
      <c r="F637" s="9"/>
      <c r="G637" s="9"/>
      <c r="H637" s="58"/>
      <c r="I637" s="9"/>
      <c r="J637" s="58"/>
      <c r="K637" s="58"/>
      <c r="L637" s="58"/>
      <c r="M637" s="58"/>
      <c r="N637" s="58"/>
      <c r="O637" s="58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</row>
    <row r="638" spans="1:27" ht="24.75" customHeight="1" x14ac:dyDescent="0.15">
      <c r="A638" s="9"/>
      <c r="B638" s="56"/>
      <c r="C638" s="39"/>
      <c r="D638" s="57"/>
      <c r="E638" s="57"/>
      <c r="F638" s="9"/>
      <c r="G638" s="9"/>
      <c r="H638" s="58"/>
      <c r="I638" s="9"/>
      <c r="J638" s="58"/>
      <c r="K638" s="58"/>
      <c r="L638" s="58"/>
      <c r="M638" s="58"/>
      <c r="N638" s="58"/>
      <c r="O638" s="58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</row>
    <row r="639" spans="1:27" ht="24.75" customHeight="1" x14ac:dyDescent="0.15">
      <c r="A639" s="9"/>
      <c r="B639" s="56"/>
      <c r="C639" s="39"/>
      <c r="D639" s="57"/>
      <c r="E639" s="57"/>
      <c r="F639" s="9"/>
      <c r="G639" s="9"/>
      <c r="H639" s="58"/>
      <c r="I639" s="9"/>
      <c r="J639" s="58"/>
      <c r="K639" s="58"/>
      <c r="L639" s="58"/>
      <c r="M639" s="58"/>
      <c r="N639" s="58"/>
      <c r="O639" s="58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</row>
    <row r="640" spans="1:27" ht="24.75" customHeight="1" x14ac:dyDescent="0.15">
      <c r="A640" s="9"/>
      <c r="B640" s="56"/>
      <c r="C640" s="39"/>
      <c r="D640" s="57"/>
      <c r="E640" s="57"/>
      <c r="F640" s="9"/>
      <c r="G640" s="9"/>
      <c r="H640" s="58"/>
      <c r="I640" s="9"/>
      <c r="J640" s="58"/>
      <c r="K640" s="58"/>
      <c r="L640" s="58"/>
      <c r="M640" s="58"/>
      <c r="N640" s="58"/>
      <c r="O640" s="58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</row>
    <row r="641" spans="1:27" ht="24.75" customHeight="1" x14ac:dyDescent="0.15">
      <c r="A641" s="9"/>
      <c r="B641" s="56"/>
      <c r="C641" s="39"/>
      <c r="D641" s="57"/>
      <c r="E641" s="57"/>
      <c r="F641" s="9"/>
      <c r="G641" s="9"/>
      <c r="H641" s="58"/>
      <c r="I641" s="9"/>
      <c r="J641" s="58"/>
      <c r="K641" s="58"/>
      <c r="L641" s="58"/>
      <c r="M641" s="58"/>
      <c r="N641" s="58"/>
      <c r="O641" s="58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</row>
    <row r="642" spans="1:27" ht="24.75" customHeight="1" x14ac:dyDescent="0.15">
      <c r="A642" s="9"/>
      <c r="B642" s="56"/>
      <c r="C642" s="39"/>
      <c r="D642" s="57"/>
      <c r="E642" s="57"/>
      <c r="F642" s="9"/>
      <c r="G642" s="9"/>
      <c r="H642" s="58"/>
      <c r="I642" s="9"/>
      <c r="J642" s="58"/>
      <c r="K642" s="58"/>
      <c r="L642" s="58"/>
      <c r="M642" s="58"/>
      <c r="N642" s="58"/>
      <c r="O642" s="58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</row>
    <row r="643" spans="1:27" ht="24.75" customHeight="1" x14ac:dyDescent="0.15">
      <c r="A643" s="9"/>
      <c r="B643" s="56"/>
      <c r="C643" s="39"/>
      <c r="D643" s="57"/>
      <c r="E643" s="57"/>
      <c r="F643" s="9"/>
      <c r="G643" s="9"/>
      <c r="H643" s="58"/>
      <c r="I643" s="9"/>
      <c r="J643" s="58"/>
      <c r="K643" s="58"/>
      <c r="L643" s="58"/>
      <c r="M643" s="58"/>
      <c r="N643" s="58"/>
      <c r="O643" s="58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</row>
    <row r="644" spans="1:27" ht="24.75" customHeight="1" x14ac:dyDescent="0.15">
      <c r="A644" s="9"/>
      <c r="B644" s="56"/>
      <c r="C644" s="39"/>
      <c r="D644" s="57"/>
      <c r="E644" s="57"/>
      <c r="F644" s="9"/>
      <c r="G644" s="9"/>
      <c r="H644" s="58"/>
      <c r="I644" s="9"/>
      <c r="J644" s="58"/>
      <c r="K644" s="58"/>
      <c r="L644" s="58"/>
      <c r="M644" s="58"/>
      <c r="N644" s="58"/>
      <c r="O644" s="58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</row>
    <row r="645" spans="1:27" ht="24.75" customHeight="1" x14ac:dyDescent="0.15">
      <c r="A645" s="9"/>
      <c r="B645" s="56"/>
      <c r="C645" s="39"/>
      <c r="D645" s="57"/>
      <c r="E645" s="57"/>
      <c r="F645" s="9"/>
      <c r="G645" s="9"/>
      <c r="H645" s="58"/>
      <c r="I645" s="9"/>
      <c r="J645" s="58"/>
      <c r="K645" s="58"/>
      <c r="L645" s="58"/>
      <c r="M645" s="58"/>
      <c r="N645" s="58"/>
      <c r="O645" s="58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</row>
    <row r="646" spans="1:27" ht="24.75" customHeight="1" x14ac:dyDescent="0.15">
      <c r="A646" s="9"/>
      <c r="B646" s="56"/>
      <c r="C646" s="39"/>
      <c r="D646" s="57"/>
      <c r="E646" s="57"/>
      <c r="F646" s="9"/>
      <c r="G646" s="9"/>
      <c r="H646" s="58"/>
      <c r="I646" s="9"/>
      <c r="J646" s="58"/>
      <c r="K646" s="58"/>
      <c r="L646" s="58"/>
      <c r="M646" s="58"/>
      <c r="N646" s="58"/>
      <c r="O646" s="58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</row>
    <row r="647" spans="1:27" ht="24.75" customHeight="1" x14ac:dyDescent="0.15">
      <c r="A647" s="9"/>
      <c r="B647" s="56"/>
      <c r="C647" s="39"/>
      <c r="D647" s="57"/>
      <c r="E647" s="57"/>
      <c r="F647" s="9"/>
      <c r="G647" s="9"/>
      <c r="H647" s="58"/>
      <c r="I647" s="9"/>
      <c r="J647" s="58"/>
      <c r="K647" s="58"/>
      <c r="L647" s="58"/>
      <c r="M647" s="58"/>
      <c r="N647" s="58"/>
      <c r="O647" s="58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</row>
    <row r="648" spans="1:27" ht="24.75" customHeight="1" x14ac:dyDescent="0.15">
      <c r="A648" s="9"/>
      <c r="B648" s="56"/>
      <c r="C648" s="39"/>
      <c r="D648" s="57"/>
      <c r="E648" s="57"/>
      <c r="F648" s="9"/>
      <c r="G648" s="9"/>
      <c r="H648" s="58"/>
      <c r="I648" s="9"/>
      <c r="J648" s="58"/>
      <c r="K648" s="58"/>
      <c r="L648" s="58"/>
      <c r="M648" s="58"/>
      <c r="N648" s="58"/>
      <c r="O648" s="58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</row>
    <row r="649" spans="1:27" ht="24.75" customHeight="1" x14ac:dyDescent="0.15">
      <c r="A649" s="9"/>
      <c r="B649" s="56"/>
      <c r="C649" s="39"/>
      <c r="D649" s="57"/>
      <c r="E649" s="57"/>
      <c r="F649" s="9"/>
      <c r="G649" s="9"/>
      <c r="H649" s="58"/>
      <c r="I649" s="9"/>
      <c r="J649" s="58"/>
      <c r="K649" s="58"/>
      <c r="L649" s="58"/>
      <c r="M649" s="58"/>
      <c r="N649" s="58"/>
      <c r="O649" s="58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</row>
    <row r="650" spans="1:27" ht="24.75" customHeight="1" x14ac:dyDescent="0.15">
      <c r="A650" s="9"/>
      <c r="B650" s="56"/>
      <c r="C650" s="39"/>
      <c r="D650" s="57"/>
      <c r="E650" s="57"/>
      <c r="F650" s="9"/>
      <c r="G650" s="9"/>
      <c r="H650" s="58"/>
      <c r="I650" s="9"/>
      <c r="J650" s="58"/>
      <c r="K650" s="58"/>
      <c r="L650" s="58"/>
      <c r="M650" s="58"/>
      <c r="N650" s="58"/>
      <c r="O650" s="58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</row>
    <row r="651" spans="1:27" ht="24.75" customHeight="1" x14ac:dyDescent="0.15">
      <c r="A651" s="9"/>
      <c r="B651" s="56"/>
      <c r="C651" s="39"/>
      <c r="D651" s="57"/>
      <c r="E651" s="57"/>
      <c r="F651" s="9"/>
      <c r="G651" s="9"/>
      <c r="H651" s="58"/>
      <c r="I651" s="9"/>
      <c r="J651" s="58"/>
      <c r="K651" s="58"/>
      <c r="L651" s="58"/>
      <c r="M651" s="58"/>
      <c r="N651" s="58"/>
      <c r="O651" s="58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</row>
    <row r="652" spans="1:27" ht="24.75" customHeight="1" x14ac:dyDescent="0.15">
      <c r="A652" s="9"/>
      <c r="B652" s="56"/>
      <c r="C652" s="39"/>
      <c r="D652" s="57"/>
      <c r="E652" s="57"/>
      <c r="F652" s="9"/>
      <c r="G652" s="9"/>
      <c r="H652" s="58"/>
      <c r="I652" s="9"/>
      <c r="J652" s="58"/>
      <c r="K652" s="58"/>
      <c r="L652" s="58"/>
      <c r="M652" s="58"/>
      <c r="N652" s="58"/>
      <c r="O652" s="58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</row>
    <row r="653" spans="1:27" ht="24.75" customHeight="1" x14ac:dyDescent="0.15">
      <c r="A653" s="9"/>
      <c r="B653" s="56"/>
      <c r="C653" s="39"/>
      <c r="D653" s="57"/>
      <c r="E653" s="57"/>
      <c r="F653" s="9"/>
      <c r="G653" s="9"/>
      <c r="H653" s="58"/>
      <c r="I653" s="9"/>
      <c r="J653" s="58"/>
      <c r="K653" s="58"/>
      <c r="L653" s="58"/>
      <c r="M653" s="58"/>
      <c r="N653" s="58"/>
      <c r="O653" s="58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</row>
    <row r="654" spans="1:27" ht="24.75" customHeight="1" x14ac:dyDescent="0.15">
      <c r="A654" s="9"/>
      <c r="B654" s="56"/>
      <c r="C654" s="39"/>
      <c r="D654" s="57"/>
      <c r="E654" s="57"/>
      <c r="F654" s="9"/>
      <c r="G654" s="9"/>
      <c r="H654" s="58"/>
      <c r="I654" s="9"/>
      <c r="J654" s="58"/>
      <c r="K654" s="58"/>
      <c r="L654" s="58"/>
      <c r="M654" s="58"/>
      <c r="N654" s="58"/>
      <c r="O654" s="58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</row>
    <row r="655" spans="1:27" ht="24.75" customHeight="1" x14ac:dyDescent="0.15">
      <c r="A655" s="9"/>
      <c r="B655" s="56"/>
      <c r="C655" s="39"/>
      <c r="D655" s="57"/>
      <c r="E655" s="57"/>
      <c r="F655" s="9"/>
      <c r="G655" s="9"/>
      <c r="H655" s="58"/>
      <c r="I655" s="9"/>
      <c r="J655" s="58"/>
      <c r="K655" s="58"/>
      <c r="L655" s="58"/>
      <c r="M655" s="58"/>
      <c r="N655" s="58"/>
      <c r="O655" s="58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</row>
    <row r="656" spans="1:27" ht="24.75" customHeight="1" x14ac:dyDescent="0.15">
      <c r="A656" s="9"/>
      <c r="B656" s="56"/>
      <c r="C656" s="39"/>
      <c r="D656" s="57"/>
      <c r="E656" s="57"/>
      <c r="F656" s="9"/>
      <c r="G656" s="9"/>
      <c r="H656" s="58"/>
      <c r="I656" s="9"/>
      <c r="J656" s="58"/>
      <c r="K656" s="58"/>
      <c r="L656" s="58"/>
      <c r="M656" s="58"/>
      <c r="N656" s="58"/>
      <c r="O656" s="58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</row>
    <row r="657" spans="1:27" ht="24.75" customHeight="1" x14ac:dyDescent="0.15">
      <c r="A657" s="9"/>
      <c r="B657" s="56"/>
      <c r="C657" s="39"/>
      <c r="D657" s="57"/>
      <c r="E657" s="57"/>
      <c r="F657" s="9"/>
      <c r="G657" s="9"/>
      <c r="H657" s="58"/>
      <c r="I657" s="9"/>
      <c r="J657" s="58"/>
      <c r="K657" s="58"/>
      <c r="L657" s="58"/>
      <c r="M657" s="58"/>
      <c r="N657" s="58"/>
      <c r="O657" s="58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</row>
    <row r="658" spans="1:27" ht="24.75" customHeight="1" x14ac:dyDescent="0.15">
      <c r="A658" s="9"/>
      <c r="B658" s="56"/>
      <c r="C658" s="39"/>
      <c r="D658" s="57"/>
      <c r="E658" s="57"/>
      <c r="F658" s="9"/>
      <c r="G658" s="9"/>
      <c r="H658" s="58"/>
      <c r="I658" s="9"/>
      <c r="J658" s="58"/>
      <c r="K658" s="58"/>
      <c r="L658" s="58"/>
      <c r="M658" s="58"/>
      <c r="N658" s="58"/>
      <c r="O658" s="58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</row>
    <row r="659" spans="1:27" ht="24.75" customHeight="1" x14ac:dyDescent="0.15">
      <c r="A659" s="9"/>
      <c r="B659" s="56"/>
      <c r="C659" s="39"/>
      <c r="D659" s="57"/>
      <c r="E659" s="57"/>
      <c r="F659" s="9"/>
      <c r="G659" s="9"/>
      <c r="H659" s="58"/>
      <c r="I659" s="9"/>
      <c r="J659" s="58"/>
      <c r="K659" s="58"/>
      <c r="L659" s="58"/>
      <c r="M659" s="58"/>
      <c r="N659" s="58"/>
      <c r="O659" s="58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</row>
    <row r="660" spans="1:27" ht="24.75" customHeight="1" x14ac:dyDescent="0.15">
      <c r="A660" s="9"/>
      <c r="B660" s="56"/>
      <c r="C660" s="39"/>
      <c r="D660" s="57"/>
      <c r="E660" s="57"/>
      <c r="F660" s="9"/>
      <c r="G660" s="9"/>
      <c r="H660" s="58"/>
      <c r="I660" s="9"/>
      <c r="J660" s="58"/>
      <c r="K660" s="58"/>
      <c r="L660" s="58"/>
      <c r="M660" s="58"/>
      <c r="N660" s="58"/>
      <c r="O660" s="58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</row>
    <row r="661" spans="1:27" ht="24.75" customHeight="1" x14ac:dyDescent="0.15">
      <c r="A661" s="9"/>
      <c r="B661" s="56"/>
      <c r="C661" s="39"/>
      <c r="D661" s="57"/>
      <c r="E661" s="57"/>
      <c r="F661" s="9"/>
      <c r="G661" s="9"/>
      <c r="H661" s="58"/>
      <c r="I661" s="9"/>
      <c r="J661" s="58"/>
      <c r="K661" s="58"/>
      <c r="L661" s="58"/>
      <c r="M661" s="58"/>
      <c r="N661" s="58"/>
      <c r="O661" s="58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</row>
    <row r="662" spans="1:27" ht="24.75" customHeight="1" x14ac:dyDescent="0.15">
      <c r="A662" s="9"/>
      <c r="B662" s="56"/>
      <c r="C662" s="39"/>
      <c r="D662" s="57"/>
      <c r="E662" s="57"/>
      <c r="F662" s="9"/>
      <c r="G662" s="9"/>
      <c r="H662" s="58"/>
      <c r="I662" s="9"/>
      <c r="J662" s="58"/>
      <c r="K662" s="58"/>
      <c r="L662" s="58"/>
      <c r="M662" s="58"/>
      <c r="N662" s="58"/>
      <c r="O662" s="58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</row>
    <row r="663" spans="1:27" ht="24.75" customHeight="1" x14ac:dyDescent="0.15">
      <c r="A663" s="9"/>
      <c r="B663" s="56"/>
      <c r="C663" s="39"/>
      <c r="D663" s="57"/>
      <c r="E663" s="57"/>
      <c r="F663" s="9"/>
      <c r="G663" s="9"/>
      <c r="H663" s="58"/>
      <c r="I663" s="9"/>
      <c r="J663" s="58"/>
      <c r="K663" s="58"/>
      <c r="L663" s="58"/>
      <c r="M663" s="58"/>
      <c r="N663" s="58"/>
      <c r="O663" s="58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</row>
    <row r="664" spans="1:27" ht="24.75" customHeight="1" x14ac:dyDescent="0.15">
      <c r="A664" s="9"/>
      <c r="B664" s="56"/>
      <c r="C664" s="39"/>
      <c r="D664" s="57"/>
      <c r="E664" s="57"/>
      <c r="F664" s="9"/>
      <c r="G664" s="9"/>
      <c r="H664" s="58"/>
      <c r="I664" s="9"/>
      <c r="J664" s="58"/>
      <c r="K664" s="58"/>
      <c r="L664" s="58"/>
      <c r="M664" s="58"/>
      <c r="N664" s="58"/>
      <c r="O664" s="58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</row>
    <row r="665" spans="1:27" ht="24.75" customHeight="1" x14ac:dyDescent="0.15">
      <c r="A665" s="9"/>
      <c r="B665" s="56"/>
      <c r="C665" s="39"/>
      <c r="D665" s="57"/>
      <c r="E665" s="57"/>
      <c r="F665" s="9"/>
      <c r="G665" s="9"/>
      <c r="H665" s="58"/>
      <c r="I665" s="9"/>
      <c r="J665" s="58"/>
      <c r="K665" s="58"/>
      <c r="L665" s="58"/>
      <c r="M665" s="58"/>
      <c r="N665" s="58"/>
      <c r="O665" s="58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</row>
    <row r="666" spans="1:27" ht="24.75" customHeight="1" x14ac:dyDescent="0.15">
      <c r="A666" s="9"/>
      <c r="B666" s="56"/>
      <c r="C666" s="39"/>
      <c r="D666" s="57"/>
      <c r="E666" s="57"/>
      <c r="F666" s="9"/>
      <c r="G666" s="9"/>
      <c r="H666" s="58"/>
      <c r="I666" s="9"/>
      <c r="J666" s="58"/>
      <c r="K666" s="58"/>
      <c r="L666" s="58"/>
      <c r="M666" s="58"/>
      <c r="N666" s="58"/>
      <c r="O666" s="58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</row>
    <row r="667" spans="1:27" ht="24.75" customHeight="1" x14ac:dyDescent="0.15">
      <c r="A667" s="9"/>
      <c r="B667" s="56"/>
      <c r="C667" s="39"/>
      <c r="D667" s="57"/>
      <c r="E667" s="57"/>
      <c r="F667" s="9"/>
      <c r="G667" s="9"/>
      <c r="H667" s="58"/>
      <c r="I667" s="9"/>
      <c r="J667" s="58"/>
      <c r="K667" s="58"/>
      <c r="L667" s="58"/>
      <c r="M667" s="58"/>
      <c r="N667" s="58"/>
      <c r="O667" s="58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</row>
    <row r="668" spans="1:27" ht="24.75" customHeight="1" x14ac:dyDescent="0.15">
      <c r="A668" s="9"/>
      <c r="B668" s="56"/>
      <c r="C668" s="39"/>
      <c r="D668" s="57"/>
      <c r="E668" s="57"/>
      <c r="F668" s="9"/>
      <c r="G668" s="9"/>
      <c r="H668" s="58"/>
      <c r="I668" s="9"/>
      <c r="J668" s="58"/>
      <c r="K668" s="58"/>
      <c r="L668" s="58"/>
      <c r="M668" s="58"/>
      <c r="N668" s="58"/>
      <c r="O668" s="58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</row>
    <row r="669" spans="1:27" ht="24.75" customHeight="1" x14ac:dyDescent="0.15">
      <c r="A669" s="9"/>
      <c r="B669" s="56"/>
      <c r="C669" s="39"/>
      <c r="D669" s="57"/>
      <c r="E669" s="57"/>
      <c r="F669" s="9"/>
      <c r="G669" s="9"/>
      <c r="H669" s="58"/>
      <c r="I669" s="9"/>
      <c r="J669" s="58"/>
      <c r="K669" s="58"/>
      <c r="L669" s="58"/>
      <c r="M669" s="58"/>
      <c r="N669" s="58"/>
      <c r="O669" s="58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</row>
    <row r="670" spans="1:27" ht="24.75" customHeight="1" x14ac:dyDescent="0.15">
      <c r="A670" s="9"/>
      <c r="B670" s="56"/>
      <c r="C670" s="39"/>
      <c r="D670" s="57"/>
      <c r="E670" s="57"/>
      <c r="F670" s="9"/>
      <c r="G670" s="9"/>
      <c r="H670" s="58"/>
      <c r="I670" s="9"/>
      <c r="J670" s="58"/>
      <c r="K670" s="58"/>
      <c r="L670" s="58"/>
      <c r="M670" s="58"/>
      <c r="N670" s="58"/>
      <c r="O670" s="58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</row>
    <row r="671" spans="1:27" ht="24.75" customHeight="1" x14ac:dyDescent="0.15">
      <c r="A671" s="9"/>
      <c r="B671" s="56"/>
      <c r="C671" s="39"/>
      <c r="D671" s="57"/>
      <c r="E671" s="57"/>
      <c r="F671" s="9"/>
      <c r="G671" s="9"/>
      <c r="H671" s="58"/>
      <c r="I671" s="9"/>
      <c r="J671" s="58"/>
      <c r="K671" s="58"/>
      <c r="L671" s="58"/>
      <c r="M671" s="58"/>
      <c r="N671" s="58"/>
      <c r="O671" s="58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</row>
    <row r="672" spans="1:27" ht="24.75" customHeight="1" x14ac:dyDescent="0.15">
      <c r="A672" s="9"/>
      <c r="B672" s="56"/>
      <c r="C672" s="39"/>
      <c r="D672" s="57"/>
      <c r="E672" s="57"/>
      <c r="F672" s="9"/>
      <c r="G672" s="9"/>
      <c r="H672" s="58"/>
      <c r="I672" s="9"/>
      <c r="J672" s="58"/>
      <c r="K672" s="58"/>
      <c r="L672" s="58"/>
      <c r="M672" s="58"/>
      <c r="N672" s="58"/>
      <c r="O672" s="58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</row>
    <row r="673" spans="1:27" ht="24.75" customHeight="1" x14ac:dyDescent="0.15">
      <c r="A673" s="9"/>
      <c r="B673" s="56"/>
      <c r="C673" s="39"/>
      <c r="D673" s="57"/>
      <c r="E673" s="57"/>
      <c r="F673" s="9"/>
      <c r="G673" s="9"/>
      <c r="H673" s="58"/>
      <c r="I673" s="9"/>
      <c r="J673" s="58"/>
      <c r="K673" s="58"/>
      <c r="L673" s="58"/>
      <c r="M673" s="58"/>
      <c r="N673" s="58"/>
      <c r="O673" s="58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</row>
    <row r="674" spans="1:27" ht="24.75" customHeight="1" x14ac:dyDescent="0.15">
      <c r="A674" s="9"/>
      <c r="B674" s="56"/>
      <c r="C674" s="39"/>
      <c r="D674" s="57"/>
      <c r="E674" s="57"/>
      <c r="F674" s="9"/>
      <c r="G674" s="9"/>
      <c r="H674" s="58"/>
      <c r="I674" s="9"/>
      <c r="J674" s="58"/>
      <c r="K674" s="58"/>
      <c r="L674" s="58"/>
      <c r="M674" s="58"/>
      <c r="N674" s="58"/>
      <c r="O674" s="58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</row>
    <row r="675" spans="1:27" ht="24.75" customHeight="1" x14ac:dyDescent="0.15">
      <c r="A675" s="9"/>
      <c r="B675" s="56"/>
      <c r="C675" s="39"/>
      <c r="D675" s="57"/>
      <c r="E675" s="57"/>
      <c r="F675" s="9"/>
      <c r="G675" s="9"/>
      <c r="H675" s="58"/>
      <c r="I675" s="9"/>
      <c r="J675" s="58"/>
      <c r="K675" s="58"/>
      <c r="L675" s="58"/>
      <c r="M675" s="58"/>
      <c r="N675" s="58"/>
      <c r="O675" s="58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</row>
    <row r="676" spans="1:27" ht="24.75" customHeight="1" x14ac:dyDescent="0.15">
      <c r="A676" s="9"/>
      <c r="B676" s="56"/>
      <c r="C676" s="39"/>
      <c r="D676" s="57"/>
      <c r="E676" s="57"/>
      <c r="F676" s="9"/>
      <c r="G676" s="9"/>
      <c r="H676" s="58"/>
      <c r="I676" s="9"/>
      <c r="J676" s="58"/>
      <c r="K676" s="58"/>
      <c r="L676" s="58"/>
      <c r="M676" s="58"/>
      <c r="N676" s="58"/>
      <c r="O676" s="58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</row>
    <row r="677" spans="1:27" ht="24.75" customHeight="1" x14ac:dyDescent="0.15">
      <c r="A677" s="9"/>
      <c r="B677" s="56"/>
      <c r="C677" s="39"/>
      <c r="D677" s="57"/>
      <c r="E677" s="57"/>
      <c r="F677" s="9"/>
      <c r="G677" s="9"/>
      <c r="H677" s="58"/>
      <c r="I677" s="9"/>
      <c r="J677" s="58"/>
      <c r="K677" s="58"/>
      <c r="L677" s="58"/>
      <c r="M677" s="58"/>
      <c r="N677" s="58"/>
      <c r="O677" s="58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</row>
    <row r="678" spans="1:27" ht="24.75" customHeight="1" x14ac:dyDescent="0.15">
      <c r="A678" s="9"/>
      <c r="B678" s="56"/>
      <c r="C678" s="39"/>
      <c r="D678" s="57"/>
      <c r="E678" s="57"/>
      <c r="F678" s="9"/>
      <c r="G678" s="9"/>
      <c r="H678" s="58"/>
      <c r="I678" s="9"/>
      <c r="J678" s="58"/>
      <c r="K678" s="58"/>
      <c r="L678" s="58"/>
      <c r="M678" s="58"/>
      <c r="N678" s="58"/>
      <c r="O678" s="58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</row>
    <row r="679" spans="1:27" ht="24.75" customHeight="1" x14ac:dyDescent="0.15">
      <c r="A679" s="9"/>
      <c r="B679" s="56"/>
      <c r="C679" s="39"/>
      <c r="D679" s="57"/>
      <c r="E679" s="57"/>
      <c r="F679" s="9"/>
      <c r="G679" s="9"/>
      <c r="H679" s="58"/>
      <c r="I679" s="9"/>
      <c r="J679" s="58"/>
      <c r="K679" s="58"/>
      <c r="L679" s="58"/>
      <c r="M679" s="58"/>
      <c r="N679" s="58"/>
      <c r="O679" s="58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</row>
    <row r="680" spans="1:27" ht="24.75" customHeight="1" x14ac:dyDescent="0.15">
      <c r="A680" s="9"/>
      <c r="B680" s="56"/>
      <c r="C680" s="39"/>
      <c r="D680" s="57"/>
      <c r="E680" s="57"/>
      <c r="F680" s="9"/>
      <c r="G680" s="9"/>
      <c r="H680" s="58"/>
      <c r="I680" s="9"/>
      <c r="J680" s="58"/>
      <c r="K680" s="58"/>
      <c r="L680" s="58"/>
      <c r="M680" s="58"/>
      <c r="N680" s="58"/>
      <c r="O680" s="58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</row>
    <row r="681" spans="1:27" ht="24.75" customHeight="1" x14ac:dyDescent="0.15">
      <c r="A681" s="9"/>
      <c r="B681" s="56"/>
      <c r="C681" s="39"/>
      <c r="D681" s="57"/>
      <c r="E681" s="57"/>
      <c r="F681" s="9"/>
      <c r="G681" s="9"/>
      <c r="H681" s="58"/>
      <c r="I681" s="9"/>
      <c r="J681" s="58"/>
      <c r="K681" s="58"/>
      <c r="L681" s="58"/>
      <c r="M681" s="58"/>
      <c r="N681" s="58"/>
      <c r="O681" s="58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</row>
    <row r="682" spans="1:27" ht="24.75" customHeight="1" x14ac:dyDescent="0.15">
      <c r="A682" s="9"/>
      <c r="B682" s="56"/>
      <c r="C682" s="39"/>
      <c r="D682" s="57"/>
      <c r="E682" s="57"/>
      <c r="F682" s="9"/>
      <c r="G682" s="9"/>
      <c r="H682" s="58"/>
      <c r="I682" s="9"/>
      <c r="J682" s="58"/>
      <c r="K682" s="58"/>
      <c r="L682" s="58"/>
      <c r="M682" s="58"/>
      <c r="N682" s="58"/>
      <c r="O682" s="58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</row>
    <row r="683" spans="1:27" ht="24.75" customHeight="1" x14ac:dyDescent="0.15">
      <c r="A683" s="9"/>
      <c r="B683" s="56"/>
      <c r="C683" s="39"/>
      <c r="D683" s="57"/>
      <c r="E683" s="57"/>
      <c r="F683" s="9"/>
      <c r="G683" s="9"/>
      <c r="H683" s="58"/>
      <c r="I683" s="9"/>
      <c r="J683" s="58"/>
      <c r="K683" s="58"/>
      <c r="L683" s="58"/>
      <c r="M683" s="58"/>
      <c r="N683" s="58"/>
      <c r="O683" s="58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</row>
    <row r="684" spans="1:27" ht="24.75" customHeight="1" x14ac:dyDescent="0.15">
      <c r="A684" s="9"/>
      <c r="B684" s="56"/>
      <c r="C684" s="39"/>
      <c r="D684" s="57"/>
      <c r="E684" s="57"/>
      <c r="F684" s="9"/>
      <c r="G684" s="9"/>
      <c r="H684" s="58"/>
      <c r="I684" s="9"/>
      <c r="J684" s="58"/>
      <c r="K684" s="58"/>
      <c r="L684" s="58"/>
      <c r="M684" s="58"/>
      <c r="N684" s="58"/>
      <c r="O684" s="58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</row>
    <row r="685" spans="1:27" ht="24.75" customHeight="1" x14ac:dyDescent="0.15">
      <c r="A685" s="9"/>
      <c r="B685" s="56"/>
      <c r="C685" s="39"/>
      <c r="D685" s="57"/>
      <c r="E685" s="57"/>
      <c r="F685" s="9"/>
      <c r="G685" s="9"/>
      <c r="H685" s="58"/>
      <c r="I685" s="9"/>
      <c r="J685" s="58"/>
      <c r="K685" s="58"/>
      <c r="L685" s="58"/>
      <c r="M685" s="58"/>
      <c r="N685" s="58"/>
      <c r="O685" s="58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</row>
    <row r="686" spans="1:27" ht="24.75" customHeight="1" x14ac:dyDescent="0.15">
      <c r="A686" s="9"/>
      <c r="B686" s="56"/>
      <c r="C686" s="39"/>
      <c r="D686" s="57"/>
      <c r="E686" s="57"/>
      <c r="F686" s="9"/>
      <c r="G686" s="9"/>
      <c r="H686" s="58"/>
      <c r="I686" s="9"/>
      <c r="J686" s="58"/>
      <c r="K686" s="58"/>
      <c r="L686" s="58"/>
      <c r="M686" s="58"/>
      <c r="N686" s="58"/>
      <c r="O686" s="58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</row>
    <row r="687" spans="1:27" ht="24.75" customHeight="1" x14ac:dyDescent="0.15">
      <c r="A687" s="9"/>
      <c r="B687" s="56"/>
      <c r="C687" s="39"/>
      <c r="D687" s="57"/>
      <c r="E687" s="57"/>
      <c r="F687" s="9"/>
      <c r="G687" s="9"/>
      <c r="H687" s="58"/>
      <c r="I687" s="9"/>
      <c r="J687" s="58"/>
      <c r="K687" s="58"/>
      <c r="L687" s="58"/>
      <c r="M687" s="58"/>
      <c r="N687" s="58"/>
      <c r="O687" s="58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</row>
    <row r="688" spans="1:27" ht="24.75" customHeight="1" x14ac:dyDescent="0.15">
      <c r="A688" s="9"/>
      <c r="B688" s="56"/>
      <c r="C688" s="39"/>
      <c r="D688" s="57"/>
      <c r="E688" s="57"/>
      <c r="F688" s="9"/>
      <c r="G688" s="9"/>
      <c r="H688" s="58"/>
      <c r="I688" s="9"/>
      <c r="J688" s="58"/>
      <c r="K688" s="58"/>
      <c r="L688" s="58"/>
      <c r="M688" s="58"/>
      <c r="N688" s="58"/>
      <c r="O688" s="58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</row>
    <row r="689" spans="1:27" ht="24.75" customHeight="1" x14ac:dyDescent="0.15">
      <c r="A689" s="9"/>
      <c r="B689" s="56"/>
      <c r="C689" s="39"/>
      <c r="D689" s="57"/>
      <c r="E689" s="57"/>
      <c r="F689" s="9"/>
      <c r="G689" s="9"/>
      <c r="H689" s="58"/>
      <c r="I689" s="9"/>
      <c r="J689" s="58"/>
      <c r="K689" s="58"/>
      <c r="L689" s="58"/>
      <c r="M689" s="58"/>
      <c r="N689" s="58"/>
      <c r="O689" s="58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</row>
    <row r="690" spans="1:27" ht="24.75" customHeight="1" x14ac:dyDescent="0.15">
      <c r="A690" s="9"/>
      <c r="B690" s="56"/>
      <c r="C690" s="39"/>
      <c r="D690" s="57"/>
      <c r="E690" s="57"/>
      <c r="F690" s="9"/>
      <c r="G690" s="9"/>
      <c r="H690" s="58"/>
      <c r="I690" s="9"/>
      <c r="J690" s="58"/>
      <c r="K690" s="58"/>
      <c r="L690" s="58"/>
      <c r="M690" s="58"/>
      <c r="N690" s="58"/>
      <c r="O690" s="58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</row>
    <row r="691" spans="1:27" ht="24.75" customHeight="1" x14ac:dyDescent="0.15">
      <c r="A691" s="9"/>
      <c r="B691" s="56"/>
      <c r="C691" s="39"/>
      <c r="D691" s="57"/>
      <c r="E691" s="57"/>
      <c r="F691" s="9"/>
      <c r="G691" s="9"/>
      <c r="H691" s="58"/>
      <c r="I691" s="9"/>
      <c r="J691" s="58"/>
      <c r="K691" s="58"/>
      <c r="L691" s="58"/>
      <c r="M691" s="58"/>
      <c r="N691" s="58"/>
      <c r="O691" s="58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</row>
    <row r="692" spans="1:27" ht="24.75" customHeight="1" x14ac:dyDescent="0.15">
      <c r="A692" s="9"/>
      <c r="B692" s="56"/>
      <c r="C692" s="39"/>
      <c r="D692" s="57"/>
      <c r="E692" s="57"/>
      <c r="F692" s="9"/>
      <c r="G692" s="9"/>
      <c r="H692" s="58"/>
      <c r="I692" s="9"/>
      <c r="J692" s="58"/>
      <c r="K692" s="58"/>
      <c r="L692" s="58"/>
      <c r="M692" s="58"/>
      <c r="N692" s="58"/>
      <c r="O692" s="58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</row>
    <row r="693" spans="1:27" ht="24.75" customHeight="1" x14ac:dyDescent="0.15">
      <c r="A693" s="9"/>
      <c r="B693" s="56"/>
      <c r="C693" s="39"/>
      <c r="D693" s="57"/>
      <c r="E693" s="57"/>
      <c r="F693" s="9"/>
      <c r="G693" s="9"/>
      <c r="H693" s="58"/>
      <c r="I693" s="9"/>
      <c r="J693" s="58"/>
      <c r="K693" s="58"/>
      <c r="L693" s="58"/>
      <c r="M693" s="58"/>
      <c r="N693" s="58"/>
      <c r="O693" s="58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</row>
    <row r="694" spans="1:27" ht="24.75" customHeight="1" x14ac:dyDescent="0.15">
      <c r="A694" s="9"/>
      <c r="B694" s="56"/>
      <c r="C694" s="39"/>
      <c r="D694" s="57"/>
      <c r="E694" s="57"/>
      <c r="F694" s="9"/>
      <c r="G694" s="9"/>
      <c r="H694" s="58"/>
      <c r="I694" s="9"/>
      <c r="J694" s="58"/>
      <c r="K694" s="58"/>
      <c r="L694" s="58"/>
      <c r="M694" s="58"/>
      <c r="N694" s="58"/>
      <c r="O694" s="58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</row>
    <row r="695" spans="1:27" ht="24.75" customHeight="1" x14ac:dyDescent="0.15">
      <c r="A695" s="9"/>
      <c r="B695" s="56"/>
      <c r="C695" s="39"/>
      <c r="D695" s="57"/>
      <c r="E695" s="57"/>
      <c r="F695" s="9"/>
      <c r="G695" s="9"/>
      <c r="H695" s="58"/>
      <c r="I695" s="9"/>
      <c r="J695" s="58"/>
      <c r="K695" s="58"/>
      <c r="L695" s="58"/>
      <c r="M695" s="58"/>
      <c r="N695" s="58"/>
      <c r="O695" s="58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</row>
    <row r="696" spans="1:27" ht="24.75" customHeight="1" x14ac:dyDescent="0.15">
      <c r="A696" s="9"/>
      <c r="B696" s="56"/>
      <c r="C696" s="39"/>
      <c r="D696" s="57"/>
      <c r="E696" s="57"/>
      <c r="F696" s="9"/>
      <c r="G696" s="9"/>
      <c r="H696" s="58"/>
      <c r="I696" s="9"/>
      <c r="J696" s="58"/>
      <c r="K696" s="58"/>
      <c r="L696" s="58"/>
      <c r="M696" s="58"/>
      <c r="N696" s="58"/>
      <c r="O696" s="58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</row>
    <row r="697" spans="1:27" ht="24.75" customHeight="1" x14ac:dyDescent="0.15">
      <c r="A697" s="9"/>
      <c r="B697" s="56"/>
      <c r="C697" s="39"/>
      <c r="D697" s="57"/>
      <c r="E697" s="57"/>
      <c r="F697" s="9"/>
      <c r="G697" s="9"/>
      <c r="H697" s="58"/>
      <c r="I697" s="9"/>
      <c r="J697" s="58"/>
      <c r="K697" s="58"/>
      <c r="L697" s="58"/>
      <c r="M697" s="58"/>
      <c r="N697" s="58"/>
      <c r="O697" s="58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</row>
    <row r="698" spans="1:27" ht="24.75" customHeight="1" x14ac:dyDescent="0.15">
      <c r="A698" s="9"/>
      <c r="B698" s="56"/>
      <c r="C698" s="39"/>
      <c r="D698" s="57"/>
      <c r="E698" s="57"/>
      <c r="F698" s="9"/>
      <c r="G698" s="9"/>
      <c r="H698" s="58"/>
      <c r="I698" s="9"/>
      <c r="J698" s="58"/>
      <c r="K698" s="58"/>
      <c r="L698" s="58"/>
      <c r="M698" s="58"/>
      <c r="N698" s="58"/>
      <c r="O698" s="58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</row>
    <row r="699" spans="1:27" ht="24.75" customHeight="1" x14ac:dyDescent="0.15">
      <c r="A699" s="9"/>
      <c r="B699" s="56"/>
      <c r="C699" s="39"/>
      <c r="D699" s="57"/>
      <c r="E699" s="57"/>
      <c r="F699" s="9"/>
      <c r="G699" s="9"/>
      <c r="H699" s="58"/>
      <c r="I699" s="9"/>
      <c r="J699" s="58"/>
      <c r="K699" s="58"/>
      <c r="L699" s="58"/>
      <c r="M699" s="58"/>
      <c r="N699" s="58"/>
      <c r="O699" s="58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</row>
    <row r="700" spans="1:27" ht="24.75" customHeight="1" x14ac:dyDescent="0.15">
      <c r="A700" s="9"/>
      <c r="B700" s="56"/>
      <c r="C700" s="39"/>
      <c r="D700" s="57"/>
      <c r="E700" s="57"/>
      <c r="F700" s="9"/>
      <c r="G700" s="9"/>
      <c r="H700" s="58"/>
      <c r="I700" s="9"/>
      <c r="J700" s="58"/>
      <c r="K700" s="58"/>
      <c r="L700" s="58"/>
      <c r="M700" s="58"/>
      <c r="N700" s="58"/>
      <c r="O700" s="58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</row>
    <row r="701" spans="1:27" ht="24.75" customHeight="1" x14ac:dyDescent="0.15">
      <c r="A701" s="9"/>
      <c r="B701" s="56"/>
      <c r="C701" s="39"/>
      <c r="D701" s="57"/>
      <c r="E701" s="57"/>
      <c r="F701" s="9"/>
      <c r="G701" s="9"/>
      <c r="H701" s="58"/>
      <c r="I701" s="9"/>
      <c r="J701" s="58"/>
      <c r="K701" s="58"/>
      <c r="L701" s="58"/>
      <c r="M701" s="58"/>
      <c r="N701" s="58"/>
      <c r="O701" s="58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</row>
    <row r="702" spans="1:27" ht="24.75" customHeight="1" x14ac:dyDescent="0.15">
      <c r="A702" s="9"/>
      <c r="B702" s="56"/>
      <c r="C702" s="39"/>
      <c r="D702" s="57"/>
      <c r="E702" s="57"/>
      <c r="F702" s="9"/>
      <c r="G702" s="9"/>
      <c r="H702" s="58"/>
      <c r="I702" s="9"/>
      <c r="J702" s="58"/>
      <c r="K702" s="58"/>
      <c r="L702" s="58"/>
      <c r="M702" s="58"/>
      <c r="N702" s="58"/>
      <c r="O702" s="58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</row>
    <row r="703" spans="1:27" ht="24.75" customHeight="1" x14ac:dyDescent="0.15">
      <c r="A703" s="9"/>
      <c r="B703" s="56"/>
      <c r="C703" s="39"/>
      <c r="D703" s="57"/>
      <c r="E703" s="57"/>
      <c r="F703" s="9"/>
      <c r="G703" s="9"/>
      <c r="H703" s="58"/>
      <c r="I703" s="9"/>
      <c r="J703" s="58"/>
      <c r="K703" s="58"/>
      <c r="L703" s="58"/>
      <c r="M703" s="58"/>
      <c r="N703" s="58"/>
      <c r="O703" s="58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</row>
    <row r="704" spans="1:27" ht="24.75" customHeight="1" x14ac:dyDescent="0.15">
      <c r="A704" s="9"/>
      <c r="B704" s="56"/>
      <c r="C704" s="39"/>
      <c r="D704" s="57"/>
      <c r="E704" s="57"/>
      <c r="F704" s="9"/>
      <c r="G704" s="9"/>
      <c r="H704" s="58"/>
      <c r="I704" s="9"/>
      <c r="J704" s="58"/>
      <c r="K704" s="58"/>
      <c r="L704" s="58"/>
      <c r="M704" s="58"/>
      <c r="N704" s="58"/>
      <c r="O704" s="58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</row>
    <row r="705" spans="1:27" ht="24.75" customHeight="1" x14ac:dyDescent="0.15">
      <c r="A705" s="9"/>
      <c r="B705" s="56"/>
      <c r="C705" s="39"/>
      <c r="D705" s="57"/>
      <c r="E705" s="57"/>
      <c r="F705" s="9"/>
      <c r="G705" s="9"/>
      <c r="H705" s="58"/>
      <c r="I705" s="9"/>
      <c r="J705" s="58"/>
      <c r="K705" s="58"/>
      <c r="L705" s="58"/>
      <c r="M705" s="58"/>
      <c r="N705" s="58"/>
      <c r="O705" s="58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</row>
    <row r="706" spans="1:27" ht="24.75" customHeight="1" x14ac:dyDescent="0.15">
      <c r="A706" s="9"/>
      <c r="B706" s="56"/>
      <c r="C706" s="39"/>
      <c r="D706" s="57"/>
      <c r="E706" s="57"/>
      <c r="F706" s="9"/>
      <c r="G706" s="9"/>
      <c r="H706" s="58"/>
      <c r="I706" s="9"/>
      <c r="J706" s="58"/>
      <c r="K706" s="58"/>
      <c r="L706" s="58"/>
      <c r="M706" s="58"/>
      <c r="N706" s="58"/>
      <c r="O706" s="58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</row>
    <row r="707" spans="1:27" ht="24.75" customHeight="1" x14ac:dyDescent="0.15">
      <c r="A707" s="9"/>
      <c r="B707" s="56"/>
      <c r="C707" s="39"/>
      <c r="D707" s="57"/>
      <c r="E707" s="57"/>
      <c r="F707" s="9"/>
      <c r="G707" s="9"/>
      <c r="H707" s="58"/>
      <c r="I707" s="9"/>
      <c r="J707" s="58"/>
      <c r="K707" s="58"/>
      <c r="L707" s="58"/>
      <c r="M707" s="58"/>
      <c r="N707" s="58"/>
      <c r="O707" s="58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</row>
    <row r="708" spans="1:27" ht="24.75" customHeight="1" x14ac:dyDescent="0.15">
      <c r="A708" s="9"/>
      <c r="B708" s="56"/>
      <c r="C708" s="39"/>
      <c r="D708" s="57"/>
      <c r="E708" s="57"/>
      <c r="F708" s="9"/>
      <c r="G708" s="9"/>
      <c r="H708" s="58"/>
      <c r="I708" s="9"/>
      <c r="J708" s="58"/>
      <c r="K708" s="58"/>
      <c r="L708" s="58"/>
      <c r="M708" s="58"/>
      <c r="N708" s="58"/>
      <c r="O708" s="58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</row>
    <row r="709" spans="1:27" ht="24.75" customHeight="1" x14ac:dyDescent="0.15">
      <c r="A709" s="9"/>
      <c r="B709" s="56"/>
      <c r="C709" s="39"/>
      <c r="D709" s="57"/>
      <c r="E709" s="57"/>
      <c r="F709" s="9"/>
      <c r="G709" s="9"/>
      <c r="H709" s="58"/>
      <c r="I709" s="9"/>
      <c r="J709" s="58"/>
      <c r="K709" s="58"/>
      <c r="L709" s="58"/>
      <c r="M709" s="58"/>
      <c r="N709" s="58"/>
      <c r="O709" s="58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</row>
    <row r="710" spans="1:27" ht="24.75" customHeight="1" x14ac:dyDescent="0.15">
      <c r="A710" s="9"/>
      <c r="B710" s="56"/>
      <c r="C710" s="39"/>
      <c r="D710" s="57"/>
      <c r="E710" s="57"/>
      <c r="F710" s="9"/>
      <c r="G710" s="9"/>
      <c r="H710" s="58"/>
      <c r="I710" s="9"/>
      <c r="J710" s="58"/>
      <c r="K710" s="58"/>
      <c r="L710" s="58"/>
      <c r="M710" s="58"/>
      <c r="N710" s="58"/>
      <c r="O710" s="58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</row>
    <row r="711" spans="1:27" ht="24.75" customHeight="1" x14ac:dyDescent="0.15">
      <c r="A711" s="9"/>
      <c r="B711" s="56"/>
      <c r="C711" s="39"/>
      <c r="D711" s="57"/>
      <c r="E711" s="57"/>
      <c r="F711" s="9"/>
      <c r="G711" s="9"/>
      <c r="H711" s="58"/>
      <c r="I711" s="9"/>
      <c r="J711" s="58"/>
      <c r="K711" s="58"/>
      <c r="L711" s="58"/>
      <c r="M711" s="58"/>
      <c r="N711" s="58"/>
      <c r="O711" s="58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</row>
    <row r="712" spans="1:27" ht="24.75" customHeight="1" x14ac:dyDescent="0.15">
      <c r="A712" s="9"/>
      <c r="B712" s="56"/>
      <c r="C712" s="39"/>
      <c r="D712" s="57"/>
      <c r="E712" s="57"/>
      <c r="F712" s="9"/>
      <c r="G712" s="9"/>
      <c r="H712" s="58"/>
      <c r="I712" s="9"/>
      <c r="J712" s="58"/>
      <c r="K712" s="58"/>
      <c r="L712" s="58"/>
      <c r="M712" s="58"/>
      <c r="N712" s="58"/>
      <c r="O712" s="58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</row>
    <row r="713" spans="1:27" ht="24.75" customHeight="1" x14ac:dyDescent="0.15">
      <c r="A713" s="9"/>
      <c r="B713" s="56"/>
      <c r="C713" s="39"/>
      <c r="D713" s="57"/>
      <c r="E713" s="57"/>
      <c r="F713" s="9"/>
      <c r="G713" s="9"/>
      <c r="H713" s="58"/>
      <c r="I713" s="9"/>
      <c r="J713" s="58"/>
      <c r="K713" s="58"/>
      <c r="L713" s="58"/>
      <c r="M713" s="58"/>
      <c r="N713" s="58"/>
      <c r="O713" s="58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</row>
    <row r="714" spans="1:27" ht="24.75" customHeight="1" x14ac:dyDescent="0.15">
      <c r="A714" s="9"/>
      <c r="B714" s="56"/>
      <c r="C714" s="39"/>
      <c r="D714" s="57"/>
      <c r="E714" s="57"/>
      <c r="F714" s="9"/>
      <c r="G714" s="9"/>
      <c r="H714" s="58"/>
      <c r="I714" s="9"/>
      <c r="J714" s="58"/>
      <c r="K714" s="58"/>
      <c r="L714" s="58"/>
      <c r="M714" s="58"/>
      <c r="N714" s="58"/>
      <c r="O714" s="58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</row>
    <row r="715" spans="1:27" ht="24.75" customHeight="1" x14ac:dyDescent="0.15">
      <c r="A715" s="9"/>
      <c r="B715" s="56"/>
      <c r="C715" s="39"/>
      <c r="D715" s="57"/>
      <c r="E715" s="57"/>
      <c r="F715" s="9"/>
      <c r="G715" s="9"/>
      <c r="H715" s="58"/>
      <c r="I715" s="9"/>
      <c r="J715" s="58"/>
      <c r="K715" s="58"/>
      <c r="L715" s="58"/>
      <c r="M715" s="58"/>
      <c r="N715" s="58"/>
      <c r="O715" s="58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</row>
    <row r="716" spans="1:27" ht="24.75" customHeight="1" x14ac:dyDescent="0.15">
      <c r="A716" s="9"/>
      <c r="B716" s="56"/>
      <c r="C716" s="39"/>
      <c r="D716" s="57"/>
      <c r="E716" s="57"/>
      <c r="F716" s="9"/>
      <c r="G716" s="9"/>
      <c r="H716" s="58"/>
      <c r="I716" s="9"/>
      <c r="J716" s="58"/>
      <c r="K716" s="58"/>
      <c r="L716" s="58"/>
      <c r="M716" s="58"/>
      <c r="N716" s="58"/>
      <c r="O716" s="58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</row>
    <row r="717" spans="1:27" ht="24.75" customHeight="1" x14ac:dyDescent="0.15">
      <c r="A717" s="9"/>
      <c r="B717" s="56"/>
      <c r="C717" s="39"/>
      <c r="D717" s="57"/>
      <c r="E717" s="57"/>
      <c r="F717" s="9"/>
      <c r="G717" s="9"/>
      <c r="H717" s="58"/>
      <c r="I717" s="9"/>
      <c r="J717" s="58"/>
      <c r="K717" s="58"/>
      <c r="L717" s="58"/>
      <c r="M717" s="58"/>
      <c r="N717" s="58"/>
      <c r="O717" s="58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</row>
    <row r="718" spans="1:27" ht="24.75" customHeight="1" x14ac:dyDescent="0.15">
      <c r="A718" s="9"/>
      <c r="B718" s="56"/>
      <c r="C718" s="39"/>
      <c r="D718" s="57"/>
      <c r="E718" s="57"/>
      <c r="F718" s="9"/>
      <c r="G718" s="9"/>
      <c r="H718" s="58"/>
      <c r="I718" s="9"/>
      <c r="J718" s="58"/>
      <c r="K718" s="58"/>
      <c r="L718" s="58"/>
      <c r="M718" s="58"/>
      <c r="N718" s="58"/>
      <c r="O718" s="58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</row>
    <row r="719" spans="1:27" ht="24.75" customHeight="1" x14ac:dyDescent="0.15">
      <c r="A719" s="9"/>
      <c r="B719" s="56"/>
      <c r="C719" s="39"/>
      <c r="D719" s="57"/>
      <c r="E719" s="57"/>
      <c r="F719" s="9"/>
      <c r="G719" s="9"/>
      <c r="H719" s="58"/>
      <c r="I719" s="9"/>
      <c r="J719" s="58"/>
      <c r="K719" s="58"/>
      <c r="L719" s="58"/>
      <c r="M719" s="58"/>
      <c r="N719" s="58"/>
      <c r="O719" s="58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</row>
    <row r="720" spans="1:27" ht="24.75" customHeight="1" x14ac:dyDescent="0.15">
      <c r="A720" s="9"/>
      <c r="B720" s="56"/>
      <c r="C720" s="39"/>
      <c r="D720" s="57"/>
      <c r="E720" s="57"/>
      <c r="F720" s="9"/>
      <c r="G720" s="9"/>
      <c r="H720" s="58"/>
      <c r="I720" s="9"/>
      <c r="J720" s="58"/>
      <c r="K720" s="58"/>
      <c r="L720" s="58"/>
      <c r="M720" s="58"/>
      <c r="N720" s="58"/>
      <c r="O720" s="58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</row>
    <row r="721" spans="1:27" ht="24.75" customHeight="1" x14ac:dyDescent="0.15">
      <c r="A721" s="9"/>
      <c r="B721" s="56"/>
      <c r="C721" s="39"/>
      <c r="D721" s="57"/>
      <c r="E721" s="57"/>
      <c r="F721" s="9"/>
      <c r="G721" s="9"/>
      <c r="H721" s="58"/>
      <c r="I721" s="9"/>
      <c r="J721" s="58"/>
      <c r="K721" s="58"/>
      <c r="L721" s="58"/>
      <c r="M721" s="58"/>
      <c r="N721" s="58"/>
      <c r="O721" s="58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</row>
    <row r="722" spans="1:27" ht="24.75" customHeight="1" x14ac:dyDescent="0.15">
      <c r="A722" s="9"/>
      <c r="B722" s="56"/>
      <c r="C722" s="39"/>
      <c r="D722" s="57"/>
      <c r="E722" s="57"/>
      <c r="F722" s="9"/>
      <c r="G722" s="9"/>
      <c r="H722" s="58"/>
      <c r="I722" s="9"/>
      <c r="J722" s="58"/>
      <c r="K722" s="58"/>
      <c r="L722" s="58"/>
      <c r="M722" s="58"/>
      <c r="N722" s="58"/>
      <c r="O722" s="58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</row>
    <row r="723" spans="1:27" ht="24.75" customHeight="1" x14ac:dyDescent="0.15">
      <c r="A723" s="9"/>
      <c r="B723" s="56"/>
      <c r="C723" s="39"/>
      <c r="D723" s="57"/>
      <c r="E723" s="57"/>
      <c r="F723" s="9"/>
      <c r="G723" s="9"/>
      <c r="H723" s="58"/>
      <c r="I723" s="9"/>
      <c r="J723" s="58"/>
      <c r="K723" s="58"/>
      <c r="L723" s="58"/>
      <c r="M723" s="58"/>
      <c r="N723" s="58"/>
      <c r="O723" s="58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</row>
    <row r="724" spans="1:27" ht="24.75" customHeight="1" x14ac:dyDescent="0.15">
      <c r="A724" s="9"/>
      <c r="B724" s="56"/>
      <c r="C724" s="39"/>
      <c r="D724" s="57"/>
      <c r="E724" s="57"/>
      <c r="F724" s="9"/>
      <c r="G724" s="9"/>
      <c r="H724" s="58"/>
      <c r="I724" s="9"/>
      <c r="J724" s="58"/>
      <c r="K724" s="58"/>
      <c r="L724" s="58"/>
      <c r="M724" s="58"/>
      <c r="N724" s="58"/>
      <c r="O724" s="58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</row>
    <row r="725" spans="1:27" ht="24.75" customHeight="1" x14ac:dyDescent="0.15">
      <c r="A725" s="9"/>
      <c r="B725" s="56"/>
      <c r="C725" s="39"/>
      <c r="D725" s="57"/>
      <c r="E725" s="57"/>
      <c r="F725" s="9"/>
      <c r="G725" s="9"/>
      <c r="H725" s="58"/>
      <c r="I725" s="9"/>
      <c r="J725" s="58"/>
      <c r="K725" s="58"/>
      <c r="L725" s="58"/>
      <c r="M725" s="58"/>
      <c r="N725" s="58"/>
      <c r="O725" s="58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</row>
    <row r="726" spans="1:27" ht="24.75" customHeight="1" x14ac:dyDescent="0.15">
      <c r="A726" s="9"/>
      <c r="B726" s="56"/>
      <c r="C726" s="39"/>
      <c r="D726" s="57"/>
      <c r="E726" s="57"/>
      <c r="F726" s="9"/>
      <c r="G726" s="9"/>
      <c r="H726" s="58"/>
      <c r="I726" s="9"/>
      <c r="J726" s="58"/>
      <c r="K726" s="58"/>
      <c r="L726" s="58"/>
      <c r="M726" s="58"/>
      <c r="N726" s="58"/>
      <c r="O726" s="58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</row>
    <row r="727" spans="1:27" ht="24.75" customHeight="1" x14ac:dyDescent="0.15">
      <c r="A727" s="9"/>
      <c r="B727" s="56"/>
      <c r="C727" s="39"/>
      <c r="D727" s="57"/>
      <c r="E727" s="57"/>
      <c r="F727" s="9"/>
      <c r="G727" s="9"/>
      <c r="H727" s="58"/>
      <c r="I727" s="9"/>
      <c r="J727" s="58"/>
      <c r="K727" s="58"/>
      <c r="L727" s="58"/>
      <c r="M727" s="58"/>
      <c r="N727" s="58"/>
      <c r="O727" s="58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</row>
    <row r="728" spans="1:27" ht="24.75" customHeight="1" x14ac:dyDescent="0.15">
      <c r="A728" s="9"/>
      <c r="B728" s="56"/>
      <c r="C728" s="39"/>
      <c r="D728" s="57"/>
      <c r="E728" s="57"/>
      <c r="F728" s="9"/>
      <c r="G728" s="9"/>
      <c r="H728" s="58"/>
      <c r="I728" s="9"/>
      <c r="J728" s="58"/>
      <c r="K728" s="58"/>
      <c r="L728" s="58"/>
      <c r="M728" s="58"/>
      <c r="N728" s="58"/>
      <c r="O728" s="58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</row>
    <row r="729" spans="1:27" ht="24.75" customHeight="1" x14ac:dyDescent="0.15">
      <c r="A729" s="9"/>
      <c r="B729" s="56"/>
      <c r="C729" s="39"/>
      <c r="D729" s="57"/>
      <c r="E729" s="57"/>
      <c r="F729" s="9"/>
      <c r="G729" s="9"/>
      <c r="H729" s="58"/>
      <c r="I729" s="9"/>
      <c r="J729" s="58"/>
      <c r="K729" s="58"/>
      <c r="L729" s="58"/>
      <c r="M729" s="58"/>
      <c r="N729" s="58"/>
      <c r="O729" s="58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</row>
    <row r="730" spans="1:27" ht="24.75" customHeight="1" x14ac:dyDescent="0.15">
      <c r="A730" s="9"/>
      <c r="B730" s="56"/>
      <c r="C730" s="39"/>
      <c r="D730" s="57"/>
      <c r="E730" s="57"/>
      <c r="F730" s="9"/>
      <c r="G730" s="9"/>
      <c r="H730" s="58"/>
      <c r="I730" s="9"/>
      <c r="J730" s="58"/>
      <c r="K730" s="58"/>
      <c r="L730" s="58"/>
      <c r="M730" s="58"/>
      <c r="N730" s="58"/>
      <c r="O730" s="58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</row>
    <row r="731" spans="1:27" ht="24.75" customHeight="1" x14ac:dyDescent="0.15">
      <c r="A731" s="9"/>
      <c r="B731" s="56"/>
      <c r="C731" s="39"/>
      <c r="D731" s="57"/>
      <c r="E731" s="57"/>
      <c r="F731" s="9"/>
      <c r="G731" s="9"/>
      <c r="H731" s="58"/>
      <c r="I731" s="9"/>
      <c r="J731" s="58"/>
      <c r="K731" s="58"/>
      <c r="L731" s="58"/>
      <c r="M731" s="58"/>
      <c r="N731" s="58"/>
      <c r="O731" s="58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</row>
    <row r="732" spans="1:27" ht="24.75" customHeight="1" x14ac:dyDescent="0.15">
      <c r="A732" s="9"/>
      <c r="B732" s="56"/>
      <c r="C732" s="39"/>
      <c r="D732" s="57"/>
      <c r="E732" s="57"/>
      <c r="F732" s="9"/>
      <c r="G732" s="9"/>
      <c r="H732" s="58"/>
      <c r="I732" s="9"/>
      <c r="J732" s="58"/>
      <c r="K732" s="58"/>
      <c r="L732" s="58"/>
      <c r="M732" s="58"/>
      <c r="N732" s="58"/>
      <c r="O732" s="58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</row>
    <row r="733" spans="1:27" ht="24.75" customHeight="1" x14ac:dyDescent="0.15">
      <c r="A733" s="9"/>
      <c r="B733" s="56"/>
      <c r="C733" s="39"/>
      <c r="D733" s="57"/>
      <c r="E733" s="57"/>
      <c r="F733" s="9"/>
      <c r="G733" s="9"/>
      <c r="H733" s="58"/>
      <c r="I733" s="9"/>
      <c r="J733" s="58"/>
      <c r="K733" s="58"/>
      <c r="L733" s="58"/>
      <c r="M733" s="58"/>
      <c r="N733" s="58"/>
      <c r="O733" s="58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</row>
    <row r="734" spans="1:27" ht="24.75" customHeight="1" x14ac:dyDescent="0.15">
      <c r="A734" s="9"/>
      <c r="B734" s="56"/>
      <c r="C734" s="39"/>
      <c r="D734" s="57"/>
      <c r="E734" s="57"/>
      <c r="F734" s="9"/>
      <c r="G734" s="9"/>
      <c r="H734" s="58"/>
      <c r="I734" s="9"/>
      <c r="J734" s="58"/>
      <c r="K734" s="58"/>
      <c r="L734" s="58"/>
      <c r="M734" s="58"/>
      <c r="N734" s="58"/>
      <c r="O734" s="58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</row>
    <row r="735" spans="1:27" ht="24.75" customHeight="1" x14ac:dyDescent="0.15">
      <c r="A735" s="9"/>
      <c r="B735" s="56"/>
      <c r="C735" s="39"/>
      <c r="D735" s="57"/>
      <c r="E735" s="57"/>
      <c r="F735" s="9"/>
      <c r="G735" s="9"/>
      <c r="H735" s="58"/>
      <c r="I735" s="9"/>
      <c r="J735" s="58"/>
      <c r="K735" s="58"/>
      <c r="L735" s="58"/>
      <c r="M735" s="58"/>
      <c r="N735" s="58"/>
      <c r="O735" s="58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</row>
    <row r="736" spans="1:27" ht="24.75" customHeight="1" x14ac:dyDescent="0.15">
      <c r="A736" s="9"/>
      <c r="B736" s="56"/>
      <c r="C736" s="39"/>
      <c r="D736" s="57"/>
      <c r="E736" s="57"/>
      <c r="F736" s="9"/>
      <c r="G736" s="9"/>
      <c r="H736" s="58"/>
      <c r="I736" s="9"/>
      <c r="J736" s="58"/>
      <c r="K736" s="58"/>
      <c r="L736" s="58"/>
      <c r="M736" s="58"/>
      <c r="N736" s="58"/>
      <c r="O736" s="58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</row>
    <row r="737" spans="1:27" ht="24.75" customHeight="1" x14ac:dyDescent="0.15">
      <c r="A737" s="9"/>
      <c r="B737" s="56"/>
      <c r="C737" s="39"/>
      <c r="D737" s="57"/>
      <c r="E737" s="57"/>
      <c r="F737" s="9"/>
      <c r="G737" s="9"/>
      <c r="H737" s="58"/>
      <c r="I737" s="9"/>
      <c r="J737" s="58"/>
      <c r="K737" s="58"/>
      <c r="L737" s="58"/>
      <c r="M737" s="58"/>
      <c r="N737" s="58"/>
      <c r="O737" s="58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</row>
    <row r="738" spans="1:27" ht="24.75" customHeight="1" x14ac:dyDescent="0.15">
      <c r="A738" s="9"/>
      <c r="B738" s="56"/>
      <c r="C738" s="39"/>
      <c r="D738" s="57"/>
      <c r="E738" s="57"/>
      <c r="F738" s="9"/>
      <c r="G738" s="9"/>
      <c r="H738" s="58"/>
      <c r="I738" s="9"/>
      <c r="J738" s="58"/>
      <c r="K738" s="58"/>
      <c r="L738" s="58"/>
      <c r="M738" s="58"/>
      <c r="N738" s="58"/>
      <c r="O738" s="58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</row>
    <row r="739" spans="1:27" ht="24.75" customHeight="1" x14ac:dyDescent="0.15">
      <c r="A739" s="9"/>
      <c r="B739" s="56"/>
      <c r="C739" s="39"/>
      <c r="D739" s="57"/>
      <c r="E739" s="57"/>
      <c r="F739" s="9"/>
      <c r="G739" s="9"/>
      <c r="H739" s="58"/>
      <c r="I739" s="9"/>
      <c r="J739" s="58"/>
      <c r="K739" s="58"/>
      <c r="L739" s="58"/>
      <c r="M739" s="58"/>
      <c r="N739" s="58"/>
      <c r="O739" s="58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</row>
    <row r="740" spans="1:27" ht="24.75" customHeight="1" x14ac:dyDescent="0.15">
      <c r="A740" s="9"/>
      <c r="B740" s="56"/>
      <c r="C740" s="39"/>
      <c r="D740" s="57"/>
      <c r="E740" s="57"/>
      <c r="F740" s="9"/>
      <c r="G740" s="9"/>
      <c r="H740" s="58"/>
      <c r="I740" s="9"/>
      <c r="J740" s="58"/>
      <c r="K740" s="58"/>
      <c r="L740" s="58"/>
      <c r="M740" s="58"/>
      <c r="N740" s="58"/>
      <c r="O740" s="58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</row>
    <row r="741" spans="1:27" ht="24.75" customHeight="1" x14ac:dyDescent="0.15">
      <c r="A741" s="9"/>
      <c r="B741" s="56"/>
      <c r="C741" s="39"/>
      <c r="D741" s="57"/>
      <c r="E741" s="57"/>
      <c r="F741" s="9"/>
      <c r="G741" s="9"/>
      <c r="H741" s="58"/>
      <c r="I741" s="9"/>
      <c r="J741" s="58"/>
      <c r="K741" s="58"/>
      <c r="L741" s="58"/>
      <c r="M741" s="58"/>
      <c r="N741" s="58"/>
      <c r="O741" s="58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</row>
    <row r="742" spans="1:27" ht="24.75" customHeight="1" x14ac:dyDescent="0.15">
      <c r="A742" s="9"/>
      <c r="B742" s="56"/>
      <c r="C742" s="39"/>
      <c r="D742" s="57"/>
      <c r="E742" s="57"/>
      <c r="F742" s="9"/>
      <c r="G742" s="9"/>
      <c r="H742" s="58"/>
      <c r="I742" s="9"/>
      <c r="J742" s="58"/>
      <c r="K742" s="58"/>
      <c r="L742" s="58"/>
      <c r="M742" s="58"/>
      <c r="N742" s="58"/>
      <c r="O742" s="58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</row>
    <row r="743" spans="1:27" ht="24.75" customHeight="1" x14ac:dyDescent="0.15">
      <c r="A743" s="9"/>
      <c r="B743" s="56"/>
      <c r="C743" s="39"/>
      <c r="D743" s="57"/>
      <c r="E743" s="57"/>
      <c r="F743" s="9"/>
      <c r="G743" s="9"/>
      <c r="H743" s="58"/>
      <c r="I743" s="9"/>
      <c r="J743" s="58"/>
      <c r="K743" s="58"/>
      <c r="L743" s="58"/>
      <c r="M743" s="58"/>
      <c r="N743" s="58"/>
      <c r="O743" s="58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</row>
    <row r="744" spans="1:27" ht="24.75" customHeight="1" x14ac:dyDescent="0.15">
      <c r="A744" s="9"/>
      <c r="B744" s="56"/>
      <c r="C744" s="39"/>
      <c r="D744" s="57"/>
      <c r="E744" s="57"/>
      <c r="F744" s="9"/>
      <c r="G744" s="9"/>
      <c r="H744" s="58"/>
      <c r="I744" s="9"/>
      <c r="J744" s="58"/>
      <c r="K744" s="58"/>
      <c r="L744" s="58"/>
      <c r="M744" s="58"/>
      <c r="N744" s="58"/>
      <c r="O744" s="58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</row>
    <row r="745" spans="1:27" ht="24.75" customHeight="1" x14ac:dyDescent="0.15">
      <c r="A745" s="9"/>
      <c r="B745" s="56"/>
      <c r="C745" s="39"/>
      <c r="D745" s="57"/>
      <c r="E745" s="57"/>
      <c r="F745" s="9"/>
      <c r="G745" s="9"/>
      <c r="H745" s="58"/>
      <c r="I745" s="9"/>
      <c r="J745" s="58"/>
      <c r="K745" s="58"/>
      <c r="L745" s="58"/>
      <c r="M745" s="58"/>
      <c r="N745" s="58"/>
      <c r="O745" s="58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</row>
    <row r="746" spans="1:27" ht="24.75" customHeight="1" x14ac:dyDescent="0.15">
      <c r="A746" s="9"/>
      <c r="B746" s="56"/>
      <c r="C746" s="39"/>
      <c r="D746" s="57"/>
      <c r="E746" s="57"/>
      <c r="F746" s="9"/>
      <c r="G746" s="9"/>
      <c r="H746" s="58"/>
      <c r="I746" s="9"/>
      <c r="J746" s="58"/>
      <c r="K746" s="58"/>
      <c r="L746" s="58"/>
      <c r="M746" s="58"/>
      <c r="N746" s="58"/>
      <c r="O746" s="58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</row>
    <row r="747" spans="1:27" ht="24.75" customHeight="1" x14ac:dyDescent="0.15">
      <c r="A747" s="9"/>
      <c r="B747" s="56"/>
      <c r="C747" s="39"/>
      <c r="D747" s="57"/>
      <c r="E747" s="57"/>
      <c r="F747" s="9"/>
      <c r="G747" s="9"/>
      <c r="H747" s="58"/>
      <c r="I747" s="9"/>
      <c r="J747" s="58"/>
      <c r="K747" s="58"/>
      <c r="L747" s="58"/>
      <c r="M747" s="58"/>
      <c r="N747" s="58"/>
      <c r="O747" s="58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</row>
    <row r="748" spans="1:27" ht="24.75" customHeight="1" x14ac:dyDescent="0.15">
      <c r="A748" s="9"/>
      <c r="B748" s="56"/>
      <c r="C748" s="39"/>
      <c r="D748" s="57"/>
      <c r="E748" s="57"/>
      <c r="F748" s="9"/>
      <c r="G748" s="9"/>
      <c r="H748" s="58"/>
      <c r="I748" s="9"/>
      <c r="J748" s="58"/>
      <c r="K748" s="58"/>
      <c r="L748" s="58"/>
      <c r="M748" s="58"/>
      <c r="N748" s="58"/>
      <c r="O748" s="58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</row>
    <row r="749" spans="1:27" ht="24.75" customHeight="1" x14ac:dyDescent="0.15">
      <c r="A749" s="9"/>
      <c r="B749" s="56"/>
      <c r="C749" s="39"/>
      <c r="D749" s="57"/>
      <c r="E749" s="57"/>
      <c r="F749" s="9"/>
      <c r="G749" s="9"/>
      <c r="H749" s="58"/>
      <c r="I749" s="9"/>
      <c r="J749" s="58"/>
      <c r="K749" s="58"/>
      <c r="L749" s="58"/>
      <c r="M749" s="58"/>
      <c r="N749" s="58"/>
      <c r="O749" s="58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</row>
    <row r="750" spans="1:27" ht="24.75" customHeight="1" x14ac:dyDescent="0.15">
      <c r="A750" s="9"/>
      <c r="B750" s="56"/>
      <c r="C750" s="39"/>
      <c r="D750" s="57"/>
      <c r="E750" s="57"/>
      <c r="F750" s="9"/>
      <c r="G750" s="9"/>
      <c r="H750" s="58"/>
      <c r="I750" s="9"/>
      <c r="J750" s="58"/>
      <c r="K750" s="58"/>
      <c r="L750" s="58"/>
      <c r="M750" s="58"/>
      <c r="N750" s="58"/>
      <c r="O750" s="58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</row>
    <row r="751" spans="1:27" ht="24.75" customHeight="1" x14ac:dyDescent="0.15">
      <c r="A751" s="9"/>
      <c r="B751" s="56"/>
      <c r="C751" s="39"/>
      <c r="D751" s="57"/>
      <c r="E751" s="57"/>
      <c r="F751" s="9"/>
      <c r="G751" s="9"/>
      <c r="H751" s="58"/>
      <c r="I751" s="9"/>
      <c r="J751" s="58"/>
      <c r="K751" s="58"/>
      <c r="L751" s="58"/>
      <c r="M751" s="58"/>
      <c r="N751" s="58"/>
      <c r="O751" s="58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</row>
    <row r="752" spans="1:27" ht="24.75" customHeight="1" x14ac:dyDescent="0.15">
      <c r="A752" s="9"/>
      <c r="B752" s="56"/>
      <c r="C752" s="39"/>
      <c r="D752" s="57"/>
      <c r="E752" s="57"/>
      <c r="F752" s="9"/>
      <c r="G752" s="9"/>
      <c r="H752" s="58"/>
      <c r="I752" s="9"/>
      <c r="J752" s="58"/>
      <c r="K752" s="58"/>
      <c r="L752" s="58"/>
      <c r="M752" s="58"/>
      <c r="N752" s="58"/>
      <c r="O752" s="58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</row>
    <row r="753" spans="1:27" ht="24.75" customHeight="1" x14ac:dyDescent="0.15">
      <c r="A753" s="9"/>
      <c r="B753" s="56"/>
      <c r="C753" s="39"/>
      <c r="D753" s="57"/>
      <c r="E753" s="57"/>
      <c r="F753" s="9"/>
      <c r="G753" s="9"/>
      <c r="H753" s="58"/>
      <c r="I753" s="9"/>
      <c r="J753" s="58"/>
      <c r="K753" s="58"/>
      <c r="L753" s="58"/>
      <c r="M753" s="58"/>
      <c r="N753" s="58"/>
      <c r="O753" s="58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</row>
    <row r="754" spans="1:27" ht="24.75" customHeight="1" x14ac:dyDescent="0.15">
      <c r="A754" s="9"/>
      <c r="B754" s="56"/>
      <c r="C754" s="39"/>
      <c r="D754" s="57"/>
      <c r="E754" s="57"/>
      <c r="F754" s="9"/>
      <c r="G754" s="9"/>
      <c r="H754" s="58"/>
      <c r="I754" s="9"/>
      <c r="J754" s="58"/>
      <c r="K754" s="58"/>
      <c r="L754" s="58"/>
      <c r="M754" s="58"/>
      <c r="N754" s="58"/>
      <c r="O754" s="58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</row>
    <row r="755" spans="1:27" ht="24.75" customHeight="1" x14ac:dyDescent="0.15">
      <c r="A755" s="9"/>
      <c r="B755" s="56"/>
      <c r="C755" s="39"/>
      <c r="D755" s="57"/>
      <c r="E755" s="57"/>
      <c r="F755" s="9"/>
      <c r="G755" s="9"/>
      <c r="H755" s="58"/>
      <c r="I755" s="9"/>
      <c r="J755" s="58"/>
      <c r="K755" s="58"/>
      <c r="L755" s="58"/>
      <c r="M755" s="58"/>
      <c r="N755" s="58"/>
      <c r="O755" s="58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</row>
    <row r="756" spans="1:27" ht="24.75" customHeight="1" x14ac:dyDescent="0.15">
      <c r="A756" s="9"/>
      <c r="B756" s="56"/>
      <c r="C756" s="39"/>
      <c r="D756" s="57"/>
      <c r="E756" s="57"/>
      <c r="F756" s="9"/>
      <c r="G756" s="9"/>
      <c r="H756" s="58"/>
      <c r="I756" s="9"/>
      <c r="J756" s="58"/>
      <c r="K756" s="58"/>
      <c r="L756" s="58"/>
      <c r="M756" s="58"/>
      <c r="N756" s="58"/>
      <c r="O756" s="58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</row>
    <row r="757" spans="1:27" ht="24.75" customHeight="1" x14ac:dyDescent="0.15">
      <c r="A757" s="9"/>
      <c r="B757" s="56"/>
      <c r="C757" s="39"/>
      <c r="D757" s="57"/>
      <c r="E757" s="57"/>
      <c r="F757" s="9"/>
      <c r="G757" s="9"/>
      <c r="H757" s="58"/>
      <c r="I757" s="9"/>
      <c r="J757" s="58"/>
      <c r="K757" s="58"/>
      <c r="L757" s="58"/>
      <c r="M757" s="58"/>
      <c r="N757" s="58"/>
      <c r="O757" s="58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</row>
    <row r="758" spans="1:27" ht="24.75" customHeight="1" x14ac:dyDescent="0.15">
      <c r="A758" s="9"/>
      <c r="B758" s="56"/>
      <c r="C758" s="39"/>
      <c r="D758" s="57"/>
      <c r="E758" s="57"/>
      <c r="F758" s="9"/>
      <c r="G758" s="9"/>
      <c r="H758" s="58"/>
      <c r="I758" s="9"/>
      <c r="J758" s="58"/>
      <c r="K758" s="58"/>
      <c r="L758" s="58"/>
      <c r="M758" s="58"/>
      <c r="N758" s="58"/>
      <c r="O758" s="58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</row>
    <row r="759" spans="1:27" ht="24.75" customHeight="1" x14ac:dyDescent="0.15">
      <c r="A759" s="9"/>
      <c r="B759" s="56"/>
      <c r="C759" s="39"/>
      <c r="D759" s="57"/>
      <c r="E759" s="57"/>
      <c r="F759" s="9"/>
      <c r="G759" s="9"/>
      <c r="H759" s="58"/>
      <c r="I759" s="9"/>
      <c r="J759" s="58"/>
      <c r="K759" s="58"/>
      <c r="L759" s="58"/>
      <c r="M759" s="58"/>
      <c r="N759" s="58"/>
      <c r="O759" s="58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</row>
    <row r="760" spans="1:27" ht="24.75" customHeight="1" x14ac:dyDescent="0.15">
      <c r="A760" s="9"/>
      <c r="B760" s="56"/>
      <c r="C760" s="39"/>
      <c r="D760" s="57"/>
      <c r="E760" s="57"/>
      <c r="F760" s="9"/>
      <c r="G760" s="9"/>
      <c r="H760" s="58"/>
      <c r="I760" s="9"/>
      <c r="J760" s="58"/>
      <c r="K760" s="58"/>
      <c r="L760" s="58"/>
      <c r="M760" s="58"/>
      <c r="N760" s="58"/>
      <c r="O760" s="58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</row>
    <row r="761" spans="1:27" ht="24.75" customHeight="1" x14ac:dyDescent="0.15">
      <c r="A761" s="9"/>
      <c r="B761" s="56"/>
      <c r="C761" s="39"/>
      <c r="D761" s="57"/>
      <c r="E761" s="57"/>
      <c r="F761" s="9"/>
      <c r="G761" s="9"/>
      <c r="H761" s="58"/>
      <c r="I761" s="9"/>
      <c r="J761" s="58"/>
      <c r="K761" s="58"/>
      <c r="L761" s="58"/>
      <c r="M761" s="58"/>
      <c r="N761" s="58"/>
      <c r="O761" s="58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</row>
    <row r="762" spans="1:27" ht="24.75" customHeight="1" x14ac:dyDescent="0.15">
      <c r="A762" s="9"/>
      <c r="B762" s="56"/>
      <c r="C762" s="39"/>
      <c r="D762" s="57"/>
      <c r="E762" s="57"/>
      <c r="F762" s="9"/>
      <c r="G762" s="9"/>
      <c r="H762" s="58"/>
      <c r="I762" s="9"/>
      <c r="J762" s="58"/>
      <c r="K762" s="58"/>
      <c r="L762" s="58"/>
      <c r="M762" s="58"/>
      <c r="N762" s="58"/>
      <c r="O762" s="58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</row>
    <row r="763" spans="1:27" ht="24.75" customHeight="1" x14ac:dyDescent="0.15">
      <c r="A763" s="9"/>
      <c r="B763" s="56"/>
      <c r="C763" s="39"/>
      <c r="D763" s="57"/>
      <c r="E763" s="57"/>
      <c r="F763" s="9"/>
      <c r="G763" s="9"/>
      <c r="H763" s="58"/>
      <c r="I763" s="9"/>
      <c r="J763" s="58"/>
      <c r="K763" s="58"/>
      <c r="L763" s="58"/>
      <c r="M763" s="58"/>
      <c r="N763" s="58"/>
      <c r="O763" s="58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</row>
    <row r="764" spans="1:27" ht="24.75" customHeight="1" x14ac:dyDescent="0.15">
      <c r="A764" s="9"/>
      <c r="B764" s="56"/>
      <c r="C764" s="39"/>
      <c r="D764" s="57"/>
      <c r="E764" s="57"/>
      <c r="F764" s="9"/>
      <c r="G764" s="9"/>
      <c r="H764" s="58"/>
      <c r="I764" s="9"/>
      <c r="J764" s="58"/>
      <c r="K764" s="58"/>
      <c r="L764" s="58"/>
      <c r="M764" s="58"/>
      <c r="N764" s="58"/>
      <c r="O764" s="58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</row>
    <row r="765" spans="1:27" ht="24.75" customHeight="1" x14ac:dyDescent="0.15">
      <c r="A765" s="9"/>
      <c r="B765" s="56"/>
      <c r="C765" s="39"/>
      <c r="D765" s="57"/>
      <c r="E765" s="57"/>
      <c r="F765" s="9"/>
      <c r="G765" s="9"/>
      <c r="H765" s="58"/>
      <c r="I765" s="9"/>
      <c r="J765" s="58"/>
      <c r="K765" s="58"/>
      <c r="L765" s="58"/>
      <c r="M765" s="58"/>
      <c r="N765" s="58"/>
      <c r="O765" s="58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</row>
    <row r="766" spans="1:27" ht="24.75" customHeight="1" x14ac:dyDescent="0.15">
      <c r="A766" s="9"/>
      <c r="B766" s="56"/>
      <c r="C766" s="39"/>
      <c r="D766" s="57"/>
      <c r="E766" s="57"/>
      <c r="F766" s="9"/>
      <c r="G766" s="9"/>
      <c r="H766" s="58"/>
      <c r="I766" s="9"/>
      <c r="J766" s="58"/>
      <c r="K766" s="58"/>
      <c r="L766" s="58"/>
      <c r="M766" s="58"/>
      <c r="N766" s="58"/>
      <c r="O766" s="58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</row>
    <row r="767" spans="1:27" ht="24.75" customHeight="1" x14ac:dyDescent="0.15">
      <c r="A767" s="9"/>
      <c r="B767" s="56"/>
      <c r="C767" s="39"/>
      <c r="D767" s="57"/>
      <c r="E767" s="57"/>
      <c r="F767" s="9"/>
      <c r="G767" s="9"/>
      <c r="H767" s="58"/>
      <c r="I767" s="9"/>
      <c r="J767" s="58"/>
      <c r="K767" s="58"/>
      <c r="L767" s="58"/>
      <c r="M767" s="58"/>
      <c r="N767" s="58"/>
      <c r="O767" s="58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</row>
    <row r="768" spans="1:27" ht="24.75" customHeight="1" x14ac:dyDescent="0.15">
      <c r="A768" s="9"/>
      <c r="B768" s="56"/>
      <c r="C768" s="39"/>
      <c r="D768" s="57"/>
      <c r="E768" s="57"/>
      <c r="F768" s="9"/>
      <c r="G768" s="9"/>
      <c r="H768" s="58"/>
      <c r="I768" s="9"/>
      <c r="J768" s="58"/>
      <c r="K768" s="58"/>
      <c r="L768" s="58"/>
      <c r="M768" s="58"/>
      <c r="N768" s="58"/>
      <c r="O768" s="58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</row>
    <row r="769" spans="1:27" ht="24.75" customHeight="1" x14ac:dyDescent="0.15">
      <c r="A769" s="9"/>
      <c r="B769" s="56"/>
      <c r="C769" s="39"/>
      <c r="D769" s="57"/>
      <c r="E769" s="57"/>
      <c r="F769" s="9"/>
      <c r="G769" s="9"/>
      <c r="H769" s="58"/>
      <c r="I769" s="9"/>
      <c r="J769" s="58"/>
      <c r="K769" s="58"/>
      <c r="L769" s="58"/>
      <c r="M769" s="58"/>
      <c r="N769" s="58"/>
      <c r="O769" s="58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</row>
    <row r="770" spans="1:27" ht="24.75" customHeight="1" x14ac:dyDescent="0.15">
      <c r="A770" s="9"/>
      <c r="B770" s="56"/>
      <c r="C770" s="39"/>
      <c r="D770" s="57"/>
      <c r="E770" s="57"/>
      <c r="F770" s="9"/>
      <c r="G770" s="9"/>
      <c r="H770" s="58"/>
      <c r="I770" s="9"/>
      <c r="J770" s="58"/>
      <c r="K770" s="58"/>
      <c r="L770" s="58"/>
      <c r="M770" s="58"/>
      <c r="N770" s="58"/>
      <c r="O770" s="58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</row>
    <row r="771" spans="1:27" ht="24.75" customHeight="1" x14ac:dyDescent="0.15">
      <c r="A771" s="9"/>
      <c r="B771" s="56"/>
      <c r="C771" s="39"/>
      <c r="D771" s="57"/>
      <c r="E771" s="57"/>
      <c r="F771" s="9"/>
      <c r="G771" s="9"/>
      <c r="H771" s="58"/>
      <c r="I771" s="9"/>
      <c r="J771" s="58"/>
      <c r="K771" s="58"/>
      <c r="L771" s="58"/>
      <c r="M771" s="58"/>
      <c r="N771" s="58"/>
      <c r="O771" s="58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</row>
    <row r="772" spans="1:27" ht="24.75" customHeight="1" x14ac:dyDescent="0.15">
      <c r="A772" s="9"/>
      <c r="B772" s="56"/>
      <c r="C772" s="39"/>
      <c r="D772" s="57"/>
      <c r="E772" s="57"/>
      <c r="F772" s="9"/>
      <c r="G772" s="9"/>
      <c r="H772" s="58"/>
      <c r="I772" s="9"/>
      <c r="J772" s="58"/>
      <c r="K772" s="58"/>
      <c r="L772" s="58"/>
      <c r="M772" s="58"/>
      <c r="N772" s="58"/>
      <c r="O772" s="58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</row>
    <row r="773" spans="1:27" ht="24.75" customHeight="1" x14ac:dyDescent="0.15">
      <c r="A773" s="9"/>
      <c r="B773" s="56"/>
      <c r="C773" s="39"/>
      <c r="D773" s="57"/>
      <c r="E773" s="57"/>
      <c r="F773" s="9"/>
      <c r="G773" s="9"/>
      <c r="H773" s="58"/>
      <c r="I773" s="9"/>
      <c r="J773" s="58"/>
      <c r="K773" s="58"/>
      <c r="L773" s="58"/>
      <c r="M773" s="58"/>
      <c r="N773" s="58"/>
      <c r="O773" s="58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</row>
    <row r="774" spans="1:27" ht="24.75" customHeight="1" x14ac:dyDescent="0.15">
      <c r="A774" s="9"/>
      <c r="B774" s="56"/>
      <c r="C774" s="39"/>
      <c r="D774" s="57"/>
      <c r="E774" s="57"/>
      <c r="F774" s="9"/>
      <c r="G774" s="9"/>
      <c r="H774" s="58"/>
      <c r="I774" s="9"/>
      <c r="J774" s="58"/>
      <c r="K774" s="58"/>
      <c r="L774" s="58"/>
      <c r="M774" s="58"/>
      <c r="N774" s="58"/>
      <c r="O774" s="58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</row>
    <row r="775" spans="1:27" ht="24.75" customHeight="1" x14ac:dyDescent="0.15">
      <c r="A775" s="9"/>
      <c r="B775" s="56"/>
      <c r="C775" s="39"/>
      <c r="D775" s="57"/>
      <c r="E775" s="57"/>
      <c r="F775" s="9"/>
      <c r="G775" s="9"/>
      <c r="H775" s="58"/>
      <c r="I775" s="9"/>
      <c r="J775" s="58"/>
      <c r="K775" s="58"/>
      <c r="L775" s="58"/>
      <c r="M775" s="58"/>
      <c r="N775" s="58"/>
      <c r="O775" s="58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</row>
    <row r="776" spans="1:27" ht="24.75" customHeight="1" x14ac:dyDescent="0.15">
      <c r="A776" s="9"/>
      <c r="B776" s="56"/>
      <c r="C776" s="39"/>
      <c r="D776" s="57"/>
      <c r="E776" s="57"/>
      <c r="F776" s="9"/>
      <c r="G776" s="9"/>
      <c r="H776" s="58"/>
      <c r="I776" s="9"/>
      <c r="J776" s="58"/>
      <c r="K776" s="58"/>
      <c r="L776" s="58"/>
      <c r="M776" s="58"/>
      <c r="N776" s="58"/>
      <c r="O776" s="58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</row>
    <row r="777" spans="1:27" ht="24.75" customHeight="1" x14ac:dyDescent="0.15">
      <c r="A777" s="9"/>
      <c r="B777" s="56"/>
      <c r="C777" s="39"/>
      <c r="D777" s="57"/>
      <c r="E777" s="57"/>
      <c r="F777" s="9"/>
      <c r="G777" s="9"/>
      <c r="H777" s="58"/>
      <c r="I777" s="9"/>
      <c r="J777" s="58"/>
      <c r="K777" s="58"/>
      <c r="L777" s="58"/>
      <c r="M777" s="58"/>
      <c r="N777" s="58"/>
      <c r="O777" s="58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</row>
    <row r="778" spans="1:27" ht="24.75" customHeight="1" x14ac:dyDescent="0.15">
      <c r="A778" s="9"/>
      <c r="B778" s="56"/>
      <c r="C778" s="39"/>
      <c r="D778" s="57"/>
      <c r="E778" s="57"/>
      <c r="F778" s="9"/>
      <c r="G778" s="9"/>
      <c r="H778" s="58"/>
      <c r="I778" s="9"/>
      <c r="J778" s="58"/>
      <c r="K778" s="58"/>
      <c r="L778" s="58"/>
      <c r="M778" s="58"/>
      <c r="N778" s="58"/>
      <c r="O778" s="58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</row>
    <row r="779" spans="1:27" ht="24.75" customHeight="1" x14ac:dyDescent="0.15">
      <c r="A779" s="9"/>
      <c r="B779" s="56"/>
      <c r="C779" s="39"/>
      <c r="D779" s="57"/>
      <c r="E779" s="57"/>
      <c r="F779" s="9"/>
      <c r="G779" s="9"/>
      <c r="H779" s="58"/>
      <c r="I779" s="9"/>
      <c r="J779" s="58"/>
      <c r="K779" s="58"/>
      <c r="L779" s="58"/>
      <c r="M779" s="58"/>
      <c r="N779" s="58"/>
      <c r="O779" s="58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</row>
    <row r="780" spans="1:27" ht="24.75" customHeight="1" x14ac:dyDescent="0.15">
      <c r="A780" s="9"/>
      <c r="B780" s="56"/>
      <c r="C780" s="39"/>
      <c r="D780" s="57"/>
      <c r="E780" s="57"/>
      <c r="F780" s="9"/>
      <c r="G780" s="9"/>
      <c r="H780" s="58"/>
      <c r="I780" s="9"/>
      <c r="J780" s="58"/>
      <c r="K780" s="58"/>
      <c r="L780" s="58"/>
      <c r="M780" s="58"/>
      <c r="N780" s="58"/>
      <c r="O780" s="58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</row>
    <row r="781" spans="1:27" ht="24.75" customHeight="1" x14ac:dyDescent="0.15">
      <c r="A781" s="9"/>
      <c r="B781" s="56"/>
      <c r="C781" s="39"/>
      <c r="D781" s="57"/>
      <c r="E781" s="57"/>
      <c r="F781" s="9"/>
      <c r="G781" s="9"/>
      <c r="H781" s="58"/>
      <c r="I781" s="9"/>
      <c r="J781" s="58"/>
      <c r="K781" s="58"/>
      <c r="L781" s="58"/>
      <c r="M781" s="58"/>
      <c r="N781" s="58"/>
      <c r="O781" s="58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</row>
    <row r="782" spans="1:27" ht="24.75" customHeight="1" x14ac:dyDescent="0.15">
      <c r="A782" s="9"/>
      <c r="B782" s="56"/>
      <c r="C782" s="39"/>
      <c r="D782" s="57"/>
      <c r="E782" s="57"/>
      <c r="F782" s="9"/>
      <c r="G782" s="9"/>
      <c r="H782" s="58"/>
      <c r="I782" s="9"/>
      <c r="J782" s="58"/>
      <c r="K782" s="58"/>
      <c r="L782" s="58"/>
      <c r="M782" s="58"/>
      <c r="N782" s="58"/>
      <c r="O782" s="58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</row>
    <row r="783" spans="1:27" ht="24.75" customHeight="1" x14ac:dyDescent="0.15">
      <c r="A783" s="9"/>
      <c r="B783" s="56"/>
      <c r="C783" s="39"/>
      <c r="D783" s="57"/>
      <c r="E783" s="57"/>
      <c r="F783" s="9"/>
      <c r="G783" s="9"/>
      <c r="H783" s="58"/>
      <c r="I783" s="9"/>
      <c r="J783" s="58"/>
      <c r="K783" s="58"/>
      <c r="L783" s="58"/>
      <c r="M783" s="58"/>
      <c r="N783" s="58"/>
      <c r="O783" s="58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</row>
    <row r="784" spans="1:27" ht="24.75" customHeight="1" x14ac:dyDescent="0.15">
      <c r="A784" s="9"/>
      <c r="B784" s="56"/>
      <c r="C784" s="39"/>
      <c r="D784" s="57"/>
      <c r="E784" s="57"/>
      <c r="F784" s="9"/>
      <c r="G784" s="9"/>
      <c r="H784" s="58"/>
      <c r="I784" s="9"/>
      <c r="J784" s="58"/>
      <c r="K784" s="58"/>
      <c r="L784" s="58"/>
      <c r="M784" s="58"/>
      <c r="N784" s="58"/>
      <c r="O784" s="58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</row>
    <row r="785" spans="1:27" ht="24.75" customHeight="1" x14ac:dyDescent="0.15">
      <c r="A785" s="9"/>
      <c r="B785" s="56"/>
      <c r="C785" s="39"/>
      <c r="D785" s="57"/>
      <c r="E785" s="57"/>
      <c r="F785" s="9"/>
      <c r="G785" s="9"/>
      <c r="H785" s="58"/>
      <c r="I785" s="9"/>
      <c r="J785" s="58"/>
      <c r="K785" s="58"/>
      <c r="L785" s="58"/>
      <c r="M785" s="58"/>
      <c r="N785" s="58"/>
      <c r="O785" s="58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</row>
    <row r="786" spans="1:27" ht="24.75" customHeight="1" x14ac:dyDescent="0.15">
      <c r="A786" s="9"/>
      <c r="B786" s="56"/>
      <c r="C786" s="39"/>
      <c r="D786" s="57"/>
      <c r="E786" s="57"/>
      <c r="F786" s="9"/>
      <c r="G786" s="9"/>
      <c r="H786" s="58"/>
      <c r="I786" s="9"/>
      <c r="J786" s="58"/>
      <c r="K786" s="58"/>
      <c r="L786" s="58"/>
      <c r="M786" s="58"/>
      <c r="N786" s="58"/>
      <c r="O786" s="58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</row>
    <row r="787" spans="1:27" ht="24.75" customHeight="1" x14ac:dyDescent="0.15">
      <c r="A787" s="9"/>
      <c r="B787" s="56"/>
      <c r="C787" s="39"/>
      <c r="D787" s="57"/>
      <c r="E787" s="57"/>
      <c r="F787" s="9"/>
      <c r="G787" s="9"/>
      <c r="H787" s="58"/>
      <c r="I787" s="9"/>
      <c r="J787" s="58"/>
      <c r="K787" s="58"/>
      <c r="L787" s="58"/>
      <c r="M787" s="58"/>
      <c r="N787" s="58"/>
      <c r="O787" s="58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</row>
    <row r="788" spans="1:27" ht="24.75" customHeight="1" x14ac:dyDescent="0.15">
      <c r="A788" s="9"/>
      <c r="B788" s="56"/>
      <c r="C788" s="39"/>
      <c r="D788" s="57"/>
      <c r="E788" s="57"/>
      <c r="F788" s="9"/>
      <c r="G788" s="9"/>
      <c r="H788" s="58"/>
      <c r="I788" s="9"/>
      <c r="J788" s="58"/>
      <c r="K788" s="58"/>
      <c r="L788" s="58"/>
      <c r="M788" s="58"/>
      <c r="N788" s="58"/>
      <c r="O788" s="58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</row>
    <row r="789" spans="1:27" ht="24.75" customHeight="1" x14ac:dyDescent="0.15">
      <c r="A789" s="9"/>
      <c r="B789" s="56"/>
      <c r="C789" s="39"/>
      <c r="D789" s="57"/>
      <c r="E789" s="57"/>
      <c r="F789" s="9"/>
      <c r="G789" s="9"/>
      <c r="H789" s="58"/>
      <c r="I789" s="9"/>
      <c r="J789" s="58"/>
      <c r="K789" s="58"/>
      <c r="L789" s="58"/>
      <c r="M789" s="58"/>
      <c r="N789" s="58"/>
      <c r="O789" s="58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</row>
    <row r="790" spans="1:27" ht="24.75" customHeight="1" x14ac:dyDescent="0.15">
      <c r="A790" s="9"/>
      <c r="B790" s="56"/>
      <c r="C790" s="39"/>
      <c r="D790" s="57"/>
      <c r="E790" s="57"/>
      <c r="F790" s="9"/>
      <c r="G790" s="9"/>
      <c r="H790" s="58"/>
      <c r="I790" s="9"/>
      <c r="J790" s="58"/>
      <c r="K790" s="58"/>
      <c r="L790" s="58"/>
      <c r="M790" s="58"/>
      <c r="N790" s="58"/>
      <c r="O790" s="58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</row>
    <row r="791" spans="1:27" ht="24.75" customHeight="1" x14ac:dyDescent="0.15">
      <c r="A791" s="9"/>
      <c r="B791" s="56"/>
      <c r="C791" s="39"/>
      <c r="D791" s="57"/>
      <c r="E791" s="57"/>
      <c r="F791" s="9"/>
      <c r="G791" s="9"/>
      <c r="H791" s="58"/>
      <c r="I791" s="9"/>
      <c r="J791" s="58"/>
      <c r="K791" s="58"/>
      <c r="L791" s="58"/>
      <c r="M791" s="58"/>
      <c r="N791" s="58"/>
      <c r="O791" s="58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</row>
    <row r="792" spans="1:27" ht="24.75" customHeight="1" x14ac:dyDescent="0.15">
      <c r="A792" s="9"/>
      <c r="B792" s="56"/>
      <c r="C792" s="39"/>
      <c r="D792" s="57"/>
      <c r="E792" s="57"/>
      <c r="F792" s="9"/>
      <c r="G792" s="9"/>
      <c r="H792" s="58"/>
      <c r="I792" s="9"/>
      <c r="J792" s="58"/>
      <c r="K792" s="58"/>
      <c r="L792" s="58"/>
      <c r="M792" s="58"/>
      <c r="N792" s="58"/>
      <c r="O792" s="58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</row>
    <row r="793" spans="1:27" ht="24.75" customHeight="1" x14ac:dyDescent="0.15">
      <c r="A793" s="9"/>
      <c r="B793" s="56"/>
      <c r="C793" s="39"/>
      <c r="D793" s="57"/>
      <c r="E793" s="57"/>
      <c r="F793" s="9"/>
      <c r="G793" s="9"/>
      <c r="H793" s="58"/>
      <c r="I793" s="9"/>
      <c r="J793" s="58"/>
      <c r="K793" s="58"/>
      <c r="L793" s="58"/>
      <c r="M793" s="58"/>
      <c r="N793" s="58"/>
      <c r="O793" s="58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</row>
    <row r="794" spans="1:27" ht="24.75" customHeight="1" x14ac:dyDescent="0.15">
      <c r="A794" s="9"/>
      <c r="B794" s="56"/>
      <c r="C794" s="39"/>
      <c r="D794" s="57"/>
      <c r="E794" s="57"/>
      <c r="F794" s="9"/>
      <c r="G794" s="9"/>
      <c r="H794" s="58"/>
      <c r="I794" s="9"/>
      <c r="J794" s="58"/>
      <c r="K794" s="58"/>
      <c r="L794" s="58"/>
      <c r="M794" s="58"/>
      <c r="N794" s="58"/>
      <c r="O794" s="58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</row>
    <row r="795" spans="1:27" ht="24.75" customHeight="1" x14ac:dyDescent="0.15">
      <c r="A795" s="9"/>
      <c r="B795" s="56"/>
      <c r="C795" s="39"/>
      <c r="D795" s="57"/>
      <c r="E795" s="57"/>
      <c r="F795" s="9"/>
      <c r="G795" s="9"/>
      <c r="H795" s="58"/>
      <c r="I795" s="9"/>
      <c r="J795" s="58"/>
      <c r="K795" s="58"/>
      <c r="L795" s="58"/>
      <c r="M795" s="58"/>
      <c r="N795" s="58"/>
      <c r="O795" s="58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</row>
    <row r="796" spans="1:27" ht="24.75" customHeight="1" x14ac:dyDescent="0.15">
      <c r="A796" s="9"/>
      <c r="B796" s="56"/>
      <c r="C796" s="39"/>
      <c r="D796" s="57"/>
      <c r="E796" s="57"/>
      <c r="F796" s="9"/>
      <c r="G796" s="9"/>
      <c r="H796" s="58"/>
      <c r="I796" s="9"/>
      <c r="J796" s="58"/>
      <c r="K796" s="58"/>
      <c r="L796" s="58"/>
      <c r="M796" s="58"/>
      <c r="N796" s="58"/>
      <c r="O796" s="58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</row>
    <row r="797" spans="1:27" ht="24.75" customHeight="1" x14ac:dyDescent="0.15">
      <c r="A797" s="9"/>
      <c r="B797" s="56"/>
      <c r="C797" s="39"/>
      <c r="D797" s="57"/>
      <c r="E797" s="57"/>
      <c r="F797" s="9"/>
      <c r="G797" s="9"/>
      <c r="H797" s="58"/>
      <c r="I797" s="9"/>
      <c r="J797" s="58"/>
      <c r="K797" s="58"/>
      <c r="L797" s="58"/>
      <c r="M797" s="58"/>
      <c r="N797" s="58"/>
      <c r="O797" s="58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</row>
    <row r="798" spans="1:27" ht="24.75" customHeight="1" x14ac:dyDescent="0.15">
      <c r="A798" s="9"/>
      <c r="B798" s="56"/>
      <c r="C798" s="39"/>
      <c r="D798" s="57"/>
      <c r="E798" s="57"/>
      <c r="F798" s="9"/>
      <c r="G798" s="9"/>
      <c r="H798" s="58"/>
      <c r="I798" s="9"/>
      <c r="J798" s="58"/>
      <c r="K798" s="58"/>
      <c r="L798" s="58"/>
      <c r="M798" s="58"/>
      <c r="N798" s="58"/>
      <c r="O798" s="58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</row>
    <row r="799" spans="1:27" ht="24.75" customHeight="1" x14ac:dyDescent="0.15">
      <c r="A799" s="9"/>
      <c r="B799" s="56"/>
      <c r="C799" s="39"/>
      <c r="D799" s="57"/>
      <c r="E799" s="57"/>
      <c r="F799" s="9"/>
      <c r="G799" s="9"/>
      <c r="H799" s="58"/>
      <c r="I799" s="9"/>
      <c r="J799" s="58"/>
      <c r="K799" s="58"/>
      <c r="L799" s="58"/>
      <c r="M799" s="58"/>
      <c r="N799" s="58"/>
      <c r="O799" s="58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</row>
    <row r="800" spans="1:27" ht="24.75" customHeight="1" x14ac:dyDescent="0.15">
      <c r="A800" s="9"/>
      <c r="B800" s="56"/>
      <c r="C800" s="39"/>
      <c r="D800" s="57"/>
      <c r="E800" s="57"/>
      <c r="F800" s="9"/>
      <c r="G800" s="9"/>
      <c r="H800" s="58"/>
      <c r="I800" s="9"/>
      <c r="J800" s="58"/>
      <c r="K800" s="58"/>
      <c r="L800" s="58"/>
      <c r="M800" s="58"/>
      <c r="N800" s="58"/>
      <c r="O800" s="58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</row>
    <row r="801" spans="1:27" ht="24.75" customHeight="1" x14ac:dyDescent="0.15">
      <c r="A801" s="9"/>
      <c r="B801" s="56"/>
      <c r="C801" s="39"/>
      <c r="D801" s="57"/>
      <c r="E801" s="57"/>
      <c r="F801" s="9"/>
      <c r="G801" s="9"/>
      <c r="H801" s="58"/>
      <c r="I801" s="9"/>
      <c r="J801" s="58"/>
      <c r="K801" s="58"/>
      <c r="L801" s="58"/>
      <c r="M801" s="58"/>
      <c r="N801" s="58"/>
      <c r="O801" s="58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</row>
    <row r="802" spans="1:27" ht="24.75" customHeight="1" x14ac:dyDescent="0.15">
      <c r="A802" s="9"/>
      <c r="B802" s="56"/>
      <c r="C802" s="39"/>
      <c r="D802" s="57"/>
      <c r="E802" s="57"/>
      <c r="F802" s="9"/>
      <c r="G802" s="9"/>
      <c r="H802" s="58"/>
      <c r="I802" s="9"/>
      <c r="J802" s="58"/>
      <c r="K802" s="58"/>
      <c r="L802" s="58"/>
      <c r="M802" s="58"/>
      <c r="N802" s="58"/>
      <c r="O802" s="58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</row>
    <row r="803" spans="1:27" ht="24.75" customHeight="1" x14ac:dyDescent="0.15">
      <c r="A803" s="9"/>
      <c r="B803" s="56"/>
      <c r="C803" s="39"/>
      <c r="D803" s="57"/>
      <c r="E803" s="57"/>
      <c r="F803" s="9"/>
      <c r="G803" s="9"/>
      <c r="H803" s="58"/>
      <c r="I803" s="9"/>
      <c r="J803" s="58"/>
      <c r="K803" s="58"/>
      <c r="L803" s="58"/>
      <c r="M803" s="58"/>
      <c r="N803" s="58"/>
      <c r="O803" s="58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</row>
    <row r="804" spans="1:27" ht="24.75" customHeight="1" x14ac:dyDescent="0.15">
      <c r="A804" s="9"/>
      <c r="B804" s="56"/>
      <c r="C804" s="39"/>
      <c r="D804" s="57"/>
      <c r="E804" s="57"/>
      <c r="F804" s="9"/>
      <c r="G804" s="9"/>
      <c r="H804" s="58"/>
      <c r="I804" s="9"/>
      <c r="J804" s="58"/>
      <c r="K804" s="58"/>
      <c r="L804" s="58"/>
      <c r="M804" s="58"/>
      <c r="N804" s="58"/>
      <c r="O804" s="58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</row>
    <row r="805" spans="1:27" ht="24.75" customHeight="1" x14ac:dyDescent="0.15">
      <c r="A805" s="9"/>
      <c r="B805" s="56"/>
      <c r="C805" s="39"/>
      <c r="D805" s="57"/>
      <c r="E805" s="57"/>
      <c r="F805" s="9"/>
      <c r="G805" s="9"/>
      <c r="H805" s="58"/>
      <c r="I805" s="9"/>
      <c r="J805" s="58"/>
      <c r="K805" s="58"/>
      <c r="L805" s="58"/>
      <c r="M805" s="58"/>
      <c r="N805" s="58"/>
      <c r="O805" s="58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</row>
    <row r="806" spans="1:27" ht="24.75" customHeight="1" x14ac:dyDescent="0.15">
      <c r="A806" s="9"/>
      <c r="B806" s="56"/>
      <c r="C806" s="39"/>
      <c r="D806" s="57"/>
      <c r="E806" s="57"/>
      <c r="F806" s="9"/>
      <c r="G806" s="9"/>
      <c r="H806" s="58"/>
      <c r="I806" s="9"/>
      <c r="J806" s="58"/>
      <c r="K806" s="58"/>
      <c r="L806" s="58"/>
      <c r="M806" s="58"/>
      <c r="N806" s="58"/>
      <c r="O806" s="58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</row>
    <row r="807" spans="1:27" ht="24.75" customHeight="1" x14ac:dyDescent="0.15">
      <c r="A807" s="9"/>
      <c r="B807" s="56"/>
      <c r="C807" s="39"/>
      <c r="D807" s="57"/>
      <c r="E807" s="57"/>
      <c r="F807" s="9"/>
      <c r="G807" s="9"/>
      <c r="H807" s="58"/>
      <c r="I807" s="9"/>
      <c r="J807" s="58"/>
      <c r="K807" s="58"/>
      <c r="L807" s="58"/>
      <c r="M807" s="58"/>
      <c r="N807" s="58"/>
      <c r="O807" s="58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</row>
    <row r="808" spans="1:27" ht="24.75" customHeight="1" x14ac:dyDescent="0.15">
      <c r="A808" s="9"/>
      <c r="B808" s="56"/>
      <c r="C808" s="39"/>
      <c r="D808" s="57"/>
      <c r="E808" s="57"/>
      <c r="F808" s="9"/>
      <c r="G808" s="9"/>
      <c r="H808" s="58"/>
      <c r="I808" s="9"/>
      <c r="J808" s="58"/>
      <c r="K808" s="58"/>
      <c r="L808" s="58"/>
      <c r="M808" s="58"/>
      <c r="N808" s="58"/>
      <c r="O808" s="58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</row>
    <row r="809" spans="1:27" ht="24.75" customHeight="1" x14ac:dyDescent="0.15">
      <c r="A809" s="9"/>
      <c r="B809" s="56"/>
      <c r="C809" s="39"/>
      <c r="D809" s="57"/>
      <c r="E809" s="57"/>
      <c r="F809" s="9"/>
      <c r="G809" s="9"/>
      <c r="H809" s="58"/>
      <c r="I809" s="9"/>
      <c r="J809" s="58"/>
      <c r="K809" s="58"/>
      <c r="L809" s="58"/>
      <c r="M809" s="58"/>
      <c r="N809" s="58"/>
      <c r="O809" s="58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</row>
    <row r="810" spans="1:27" ht="24.75" customHeight="1" x14ac:dyDescent="0.15">
      <c r="A810" s="9"/>
      <c r="B810" s="56"/>
      <c r="C810" s="39"/>
      <c r="D810" s="57"/>
      <c r="E810" s="57"/>
      <c r="F810" s="9"/>
      <c r="G810" s="9"/>
      <c r="H810" s="58"/>
      <c r="I810" s="9"/>
      <c r="J810" s="58"/>
      <c r="K810" s="58"/>
      <c r="L810" s="58"/>
      <c r="M810" s="58"/>
      <c r="N810" s="58"/>
      <c r="O810" s="58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</row>
    <row r="811" spans="1:27" ht="24.75" customHeight="1" x14ac:dyDescent="0.15">
      <c r="A811" s="9"/>
      <c r="B811" s="56"/>
      <c r="C811" s="39"/>
      <c r="D811" s="57"/>
      <c r="E811" s="57"/>
      <c r="F811" s="9"/>
      <c r="G811" s="9"/>
      <c r="H811" s="58"/>
      <c r="I811" s="9"/>
      <c r="J811" s="58"/>
      <c r="K811" s="58"/>
      <c r="L811" s="58"/>
      <c r="M811" s="58"/>
      <c r="N811" s="58"/>
      <c r="O811" s="58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</row>
    <row r="812" spans="1:27" ht="24.75" customHeight="1" x14ac:dyDescent="0.15">
      <c r="A812" s="9"/>
      <c r="B812" s="56"/>
      <c r="C812" s="39"/>
      <c r="D812" s="57"/>
      <c r="E812" s="57"/>
      <c r="F812" s="9"/>
      <c r="G812" s="9"/>
      <c r="H812" s="58"/>
      <c r="I812" s="9"/>
      <c r="J812" s="58"/>
      <c r="K812" s="58"/>
      <c r="L812" s="58"/>
      <c r="M812" s="58"/>
      <c r="N812" s="58"/>
      <c r="O812" s="58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</row>
    <row r="813" spans="1:27" ht="24.75" customHeight="1" x14ac:dyDescent="0.15">
      <c r="A813" s="9"/>
      <c r="B813" s="56"/>
      <c r="C813" s="39"/>
      <c r="D813" s="57"/>
      <c r="E813" s="57"/>
      <c r="F813" s="9"/>
      <c r="G813" s="9"/>
      <c r="H813" s="58"/>
      <c r="I813" s="9"/>
      <c r="J813" s="58"/>
      <c r="K813" s="58"/>
      <c r="L813" s="58"/>
      <c r="M813" s="58"/>
      <c r="N813" s="58"/>
      <c r="O813" s="58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</row>
    <row r="814" spans="1:27" ht="24.75" customHeight="1" x14ac:dyDescent="0.15">
      <c r="A814" s="9"/>
      <c r="B814" s="56"/>
      <c r="C814" s="39"/>
      <c r="D814" s="57"/>
      <c r="E814" s="57"/>
      <c r="F814" s="9"/>
      <c r="G814" s="9"/>
      <c r="H814" s="58"/>
      <c r="I814" s="9"/>
      <c r="J814" s="58"/>
      <c r="K814" s="58"/>
      <c r="L814" s="58"/>
      <c r="M814" s="58"/>
      <c r="N814" s="58"/>
      <c r="O814" s="58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</row>
    <row r="815" spans="1:27" ht="24.75" customHeight="1" x14ac:dyDescent="0.15">
      <c r="A815" s="9"/>
      <c r="B815" s="56"/>
      <c r="C815" s="39"/>
      <c r="D815" s="57"/>
      <c r="E815" s="57"/>
      <c r="F815" s="9"/>
      <c r="G815" s="9"/>
      <c r="H815" s="58"/>
      <c r="I815" s="9"/>
      <c r="J815" s="58"/>
      <c r="K815" s="58"/>
      <c r="L815" s="58"/>
      <c r="M815" s="58"/>
      <c r="N815" s="58"/>
      <c r="O815" s="58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</row>
    <row r="816" spans="1:27" ht="24.75" customHeight="1" x14ac:dyDescent="0.15">
      <c r="A816" s="9"/>
      <c r="B816" s="56"/>
      <c r="C816" s="39"/>
      <c r="D816" s="57"/>
      <c r="E816" s="57"/>
      <c r="F816" s="9"/>
      <c r="G816" s="9"/>
      <c r="H816" s="58"/>
      <c r="I816" s="9"/>
      <c r="J816" s="58"/>
      <c r="K816" s="58"/>
      <c r="L816" s="58"/>
      <c r="M816" s="58"/>
      <c r="N816" s="58"/>
      <c r="O816" s="58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</row>
    <row r="817" spans="1:27" ht="24.75" customHeight="1" x14ac:dyDescent="0.15">
      <c r="A817" s="9"/>
      <c r="B817" s="56"/>
      <c r="C817" s="39"/>
      <c r="D817" s="57"/>
      <c r="E817" s="57"/>
      <c r="F817" s="9"/>
      <c r="G817" s="9"/>
      <c r="H817" s="58"/>
      <c r="I817" s="9"/>
      <c r="J817" s="58"/>
      <c r="K817" s="58"/>
      <c r="L817" s="58"/>
      <c r="M817" s="58"/>
      <c r="N817" s="58"/>
      <c r="O817" s="58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</row>
    <row r="818" spans="1:27" ht="24.75" customHeight="1" x14ac:dyDescent="0.15">
      <c r="A818" s="9"/>
      <c r="B818" s="56"/>
      <c r="C818" s="39"/>
      <c r="D818" s="57"/>
      <c r="E818" s="57"/>
      <c r="F818" s="9"/>
      <c r="G818" s="9"/>
      <c r="H818" s="58"/>
      <c r="I818" s="9"/>
      <c r="J818" s="58"/>
      <c r="K818" s="58"/>
      <c r="L818" s="58"/>
      <c r="M818" s="58"/>
      <c r="N818" s="58"/>
      <c r="O818" s="58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</row>
    <row r="819" spans="1:27" ht="24.75" customHeight="1" x14ac:dyDescent="0.15">
      <c r="A819" s="9"/>
      <c r="B819" s="56"/>
      <c r="C819" s="39"/>
      <c r="D819" s="57"/>
      <c r="E819" s="57"/>
      <c r="F819" s="9"/>
      <c r="G819" s="9"/>
      <c r="H819" s="58"/>
      <c r="I819" s="9"/>
      <c r="J819" s="58"/>
      <c r="K819" s="58"/>
      <c r="L819" s="58"/>
      <c r="M819" s="58"/>
      <c r="N819" s="58"/>
      <c r="O819" s="58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</row>
    <row r="820" spans="1:27" ht="24.75" customHeight="1" x14ac:dyDescent="0.15">
      <c r="A820" s="9"/>
      <c r="B820" s="56"/>
      <c r="C820" s="39"/>
      <c r="D820" s="57"/>
      <c r="E820" s="57"/>
      <c r="F820" s="9"/>
      <c r="G820" s="9"/>
      <c r="H820" s="58"/>
      <c r="I820" s="9"/>
      <c r="J820" s="58"/>
      <c r="K820" s="58"/>
      <c r="L820" s="58"/>
      <c r="M820" s="58"/>
      <c r="N820" s="58"/>
      <c r="O820" s="58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</row>
    <row r="821" spans="1:27" ht="24.75" customHeight="1" x14ac:dyDescent="0.15">
      <c r="A821" s="9"/>
      <c r="B821" s="56"/>
      <c r="C821" s="39"/>
      <c r="D821" s="57"/>
      <c r="E821" s="57"/>
      <c r="F821" s="9"/>
      <c r="G821" s="9"/>
      <c r="H821" s="58"/>
      <c r="I821" s="9"/>
      <c r="J821" s="58"/>
      <c r="K821" s="58"/>
      <c r="L821" s="58"/>
      <c r="M821" s="58"/>
      <c r="N821" s="58"/>
      <c r="O821" s="58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</row>
    <row r="822" spans="1:27" ht="24.75" customHeight="1" x14ac:dyDescent="0.15">
      <c r="A822" s="9"/>
      <c r="B822" s="56"/>
      <c r="C822" s="39"/>
      <c r="D822" s="57"/>
      <c r="E822" s="57"/>
      <c r="F822" s="9"/>
      <c r="G822" s="9"/>
      <c r="H822" s="58"/>
      <c r="I822" s="9"/>
      <c r="J822" s="58"/>
      <c r="K822" s="58"/>
      <c r="L822" s="58"/>
      <c r="M822" s="58"/>
      <c r="N822" s="58"/>
      <c r="O822" s="58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</row>
    <row r="823" spans="1:27" ht="24.75" customHeight="1" x14ac:dyDescent="0.15">
      <c r="A823" s="9"/>
      <c r="B823" s="56"/>
      <c r="C823" s="39"/>
      <c r="D823" s="57"/>
      <c r="E823" s="57"/>
      <c r="F823" s="9"/>
      <c r="G823" s="9"/>
      <c r="H823" s="58"/>
      <c r="I823" s="9"/>
      <c r="J823" s="58"/>
      <c r="K823" s="58"/>
      <c r="L823" s="58"/>
      <c r="M823" s="58"/>
      <c r="N823" s="58"/>
      <c r="O823" s="58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</row>
    <row r="824" spans="1:27" ht="24.75" customHeight="1" x14ac:dyDescent="0.15">
      <c r="A824" s="9"/>
      <c r="B824" s="56"/>
      <c r="C824" s="39"/>
      <c r="D824" s="57"/>
      <c r="E824" s="57"/>
      <c r="F824" s="9"/>
      <c r="G824" s="9"/>
      <c r="H824" s="58"/>
      <c r="I824" s="9"/>
      <c r="J824" s="58"/>
      <c r="K824" s="58"/>
      <c r="L824" s="58"/>
      <c r="M824" s="58"/>
      <c r="N824" s="58"/>
      <c r="O824" s="58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</row>
    <row r="825" spans="1:27" ht="24.75" customHeight="1" x14ac:dyDescent="0.15">
      <c r="A825" s="9"/>
      <c r="B825" s="56"/>
      <c r="C825" s="39"/>
      <c r="D825" s="57"/>
      <c r="E825" s="57"/>
      <c r="F825" s="9"/>
      <c r="G825" s="9"/>
      <c r="H825" s="58"/>
      <c r="I825" s="9"/>
      <c r="J825" s="58"/>
      <c r="K825" s="58"/>
      <c r="L825" s="58"/>
      <c r="M825" s="58"/>
      <c r="N825" s="58"/>
      <c r="O825" s="58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</row>
    <row r="826" spans="1:27" ht="24.75" customHeight="1" x14ac:dyDescent="0.15">
      <c r="A826" s="9"/>
      <c r="B826" s="56"/>
      <c r="C826" s="39"/>
      <c r="D826" s="57"/>
      <c r="E826" s="57"/>
      <c r="F826" s="9"/>
      <c r="G826" s="9"/>
      <c r="H826" s="58"/>
      <c r="I826" s="9"/>
      <c r="J826" s="58"/>
      <c r="K826" s="58"/>
      <c r="L826" s="58"/>
      <c r="M826" s="58"/>
      <c r="N826" s="58"/>
      <c r="O826" s="58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</row>
    <row r="827" spans="1:27" ht="24.75" customHeight="1" x14ac:dyDescent="0.15">
      <c r="A827" s="9"/>
      <c r="B827" s="56"/>
      <c r="C827" s="39"/>
      <c r="D827" s="57"/>
      <c r="E827" s="57"/>
      <c r="F827" s="9"/>
      <c r="G827" s="9"/>
      <c r="H827" s="58"/>
      <c r="I827" s="9"/>
      <c r="J827" s="58"/>
      <c r="K827" s="58"/>
      <c r="L827" s="58"/>
      <c r="M827" s="58"/>
      <c r="N827" s="58"/>
      <c r="O827" s="58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</row>
    <row r="828" spans="1:27" ht="24.75" customHeight="1" x14ac:dyDescent="0.15">
      <c r="A828" s="9"/>
      <c r="B828" s="56"/>
      <c r="C828" s="39"/>
      <c r="D828" s="57"/>
      <c r="E828" s="57"/>
      <c r="F828" s="9"/>
      <c r="G828" s="9"/>
      <c r="H828" s="58"/>
      <c r="I828" s="9"/>
      <c r="J828" s="58"/>
      <c r="K828" s="58"/>
      <c r="L828" s="58"/>
      <c r="M828" s="58"/>
      <c r="N828" s="58"/>
      <c r="O828" s="58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</row>
    <row r="829" spans="1:27" ht="24.75" customHeight="1" x14ac:dyDescent="0.15">
      <c r="A829" s="9"/>
      <c r="B829" s="56"/>
      <c r="C829" s="39"/>
      <c r="D829" s="57"/>
      <c r="E829" s="57"/>
      <c r="F829" s="9"/>
      <c r="G829" s="9"/>
      <c r="H829" s="58"/>
      <c r="I829" s="9"/>
      <c r="J829" s="58"/>
      <c r="K829" s="58"/>
      <c r="L829" s="58"/>
      <c r="M829" s="58"/>
      <c r="N829" s="58"/>
      <c r="O829" s="58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</row>
    <row r="830" spans="1:27" ht="24.75" customHeight="1" x14ac:dyDescent="0.15">
      <c r="A830" s="9"/>
      <c r="B830" s="56"/>
      <c r="C830" s="39"/>
      <c r="D830" s="57"/>
      <c r="E830" s="57"/>
      <c r="F830" s="9"/>
      <c r="G830" s="9"/>
      <c r="H830" s="58"/>
      <c r="I830" s="9"/>
      <c r="J830" s="58"/>
      <c r="K830" s="58"/>
      <c r="L830" s="58"/>
      <c r="M830" s="58"/>
      <c r="N830" s="58"/>
      <c r="O830" s="58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</row>
    <row r="831" spans="1:27" ht="24.75" customHeight="1" x14ac:dyDescent="0.15">
      <c r="A831" s="9"/>
      <c r="B831" s="56"/>
      <c r="C831" s="39"/>
      <c r="D831" s="57"/>
      <c r="E831" s="57"/>
      <c r="F831" s="9"/>
      <c r="G831" s="9"/>
      <c r="H831" s="58"/>
      <c r="I831" s="9"/>
      <c r="J831" s="58"/>
      <c r="K831" s="58"/>
      <c r="L831" s="58"/>
      <c r="M831" s="58"/>
      <c r="N831" s="58"/>
      <c r="O831" s="58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</row>
    <row r="832" spans="1:27" ht="24.75" customHeight="1" x14ac:dyDescent="0.15">
      <c r="A832" s="9"/>
      <c r="B832" s="56"/>
      <c r="C832" s="39"/>
      <c r="D832" s="57"/>
      <c r="E832" s="57"/>
      <c r="F832" s="9"/>
      <c r="G832" s="9"/>
      <c r="H832" s="58"/>
      <c r="I832" s="9"/>
      <c r="J832" s="58"/>
      <c r="K832" s="58"/>
      <c r="L832" s="58"/>
      <c r="M832" s="58"/>
      <c r="N832" s="58"/>
      <c r="O832" s="58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</row>
    <row r="833" spans="1:27" ht="24.75" customHeight="1" x14ac:dyDescent="0.15">
      <c r="A833" s="9"/>
      <c r="B833" s="56"/>
      <c r="C833" s="39"/>
      <c r="D833" s="57"/>
      <c r="E833" s="57"/>
      <c r="F833" s="9"/>
      <c r="G833" s="9"/>
      <c r="H833" s="58"/>
      <c r="I833" s="9"/>
      <c r="J833" s="58"/>
      <c r="K833" s="58"/>
      <c r="L833" s="58"/>
      <c r="M833" s="58"/>
      <c r="N833" s="58"/>
      <c r="O833" s="58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</row>
    <row r="834" spans="1:27" ht="24.75" customHeight="1" x14ac:dyDescent="0.15">
      <c r="A834" s="9"/>
      <c r="B834" s="56"/>
      <c r="C834" s="39"/>
      <c r="D834" s="57"/>
      <c r="E834" s="57"/>
      <c r="F834" s="9"/>
      <c r="G834" s="9"/>
      <c r="H834" s="58"/>
      <c r="I834" s="9"/>
      <c r="J834" s="58"/>
      <c r="K834" s="58"/>
      <c r="L834" s="58"/>
      <c r="M834" s="58"/>
      <c r="N834" s="58"/>
      <c r="O834" s="58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</row>
    <row r="835" spans="1:27" ht="24.75" customHeight="1" x14ac:dyDescent="0.15">
      <c r="A835" s="9"/>
      <c r="B835" s="56"/>
      <c r="C835" s="39"/>
      <c r="D835" s="57"/>
      <c r="E835" s="57"/>
      <c r="F835" s="9"/>
      <c r="G835" s="9"/>
      <c r="H835" s="58"/>
      <c r="I835" s="9"/>
      <c r="J835" s="58"/>
      <c r="K835" s="58"/>
      <c r="L835" s="58"/>
      <c r="M835" s="58"/>
      <c r="N835" s="58"/>
      <c r="O835" s="58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</row>
    <row r="836" spans="1:27" ht="24.75" customHeight="1" x14ac:dyDescent="0.15">
      <c r="A836" s="9"/>
      <c r="B836" s="56"/>
      <c r="C836" s="39"/>
      <c r="D836" s="57"/>
      <c r="E836" s="57"/>
      <c r="F836" s="9"/>
      <c r="G836" s="9"/>
      <c r="H836" s="58"/>
      <c r="I836" s="9"/>
      <c r="J836" s="58"/>
      <c r="K836" s="58"/>
      <c r="L836" s="58"/>
      <c r="M836" s="58"/>
      <c r="N836" s="58"/>
      <c r="O836" s="58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</row>
    <row r="837" spans="1:27" ht="24.75" customHeight="1" x14ac:dyDescent="0.15">
      <c r="A837" s="9"/>
      <c r="B837" s="56"/>
      <c r="C837" s="39"/>
      <c r="D837" s="57"/>
      <c r="E837" s="57"/>
      <c r="F837" s="9"/>
      <c r="G837" s="9"/>
      <c r="H837" s="58"/>
      <c r="I837" s="9"/>
      <c r="J837" s="58"/>
      <c r="K837" s="58"/>
      <c r="L837" s="58"/>
      <c r="M837" s="58"/>
      <c r="N837" s="58"/>
      <c r="O837" s="58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</row>
    <row r="838" spans="1:27" ht="24.75" customHeight="1" x14ac:dyDescent="0.15">
      <c r="A838" s="9"/>
      <c r="B838" s="56"/>
      <c r="C838" s="39"/>
      <c r="D838" s="57"/>
      <c r="E838" s="57"/>
      <c r="F838" s="9"/>
      <c r="G838" s="9"/>
      <c r="H838" s="58"/>
      <c r="I838" s="9"/>
      <c r="J838" s="58"/>
      <c r="K838" s="58"/>
      <c r="L838" s="58"/>
      <c r="M838" s="58"/>
      <c r="N838" s="58"/>
      <c r="O838" s="58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</row>
    <row r="839" spans="1:27" ht="24.75" customHeight="1" x14ac:dyDescent="0.15">
      <c r="A839" s="9"/>
      <c r="B839" s="56"/>
      <c r="C839" s="39"/>
      <c r="D839" s="57"/>
      <c r="E839" s="57"/>
      <c r="F839" s="9"/>
      <c r="G839" s="9"/>
      <c r="H839" s="58"/>
      <c r="I839" s="9"/>
      <c r="J839" s="58"/>
      <c r="K839" s="58"/>
      <c r="L839" s="58"/>
      <c r="M839" s="58"/>
      <c r="N839" s="58"/>
      <c r="O839" s="58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</row>
    <row r="840" spans="1:27" ht="24.75" customHeight="1" x14ac:dyDescent="0.15">
      <c r="A840" s="9"/>
      <c r="B840" s="56"/>
      <c r="C840" s="39"/>
      <c r="D840" s="57"/>
      <c r="E840" s="57"/>
      <c r="F840" s="9"/>
      <c r="G840" s="9"/>
      <c r="H840" s="58"/>
      <c r="I840" s="9"/>
      <c r="J840" s="58"/>
      <c r="K840" s="58"/>
      <c r="L840" s="58"/>
      <c r="M840" s="58"/>
      <c r="N840" s="58"/>
      <c r="O840" s="58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</row>
    <row r="841" spans="1:27" ht="24.75" customHeight="1" x14ac:dyDescent="0.15">
      <c r="A841" s="9"/>
      <c r="B841" s="56"/>
      <c r="C841" s="39"/>
      <c r="D841" s="57"/>
      <c r="E841" s="57"/>
      <c r="F841" s="9"/>
      <c r="G841" s="9"/>
      <c r="H841" s="58"/>
      <c r="I841" s="9"/>
      <c r="J841" s="58"/>
      <c r="K841" s="58"/>
      <c r="L841" s="58"/>
      <c r="M841" s="58"/>
      <c r="N841" s="58"/>
      <c r="O841" s="58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</row>
    <row r="842" spans="1:27" ht="24.75" customHeight="1" x14ac:dyDescent="0.15">
      <c r="A842" s="9"/>
      <c r="B842" s="56"/>
      <c r="C842" s="39"/>
      <c r="D842" s="57"/>
      <c r="E842" s="57"/>
      <c r="F842" s="9"/>
      <c r="G842" s="9"/>
      <c r="H842" s="58"/>
      <c r="I842" s="9"/>
      <c r="J842" s="58"/>
      <c r="K842" s="58"/>
      <c r="L842" s="58"/>
      <c r="M842" s="58"/>
      <c r="N842" s="58"/>
      <c r="O842" s="58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</row>
    <row r="843" spans="1:27" ht="24.75" customHeight="1" x14ac:dyDescent="0.15">
      <c r="A843" s="9"/>
      <c r="B843" s="56"/>
      <c r="C843" s="39"/>
      <c r="D843" s="57"/>
      <c r="E843" s="57"/>
      <c r="F843" s="9"/>
      <c r="G843" s="9"/>
      <c r="H843" s="58"/>
      <c r="I843" s="9"/>
      <c r="J843" s="58"/>
      <c r="K843" s="58"/>
      <c r="L843" s="58"/>
      <c r="M843" s="58"/>
      <c r="N843" s="58"/>
      <c r="O843" s="58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</row>
    <row r="844" spans="1:27" ht="24.75" customHeight="1" x14ac:dyDescent="0.15">
      <c r="A844" s="9"/>
      <c r="B844" s="56"/>
      <c r="C844" s="39"/>
      <c r="D844" s="57"/>
      <c r="E844" s="57"/>
      <c r="F844" s="9"/>
      <c r="G844" s="9"/>
      <c r="H844" s="58"/>
      <c r="I844" s="9"/>
      <c r="J844" s="58"/>
      <c r="K844" s="58"/>
      <c r="L844" s="58"/>
      <c r="M844" s="58"/>
      <c r="N844" s="58"/>
      <c r="O844" s="58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</row>
    <row r="845" spans="1:27" ht="24.75" customHeight="1" x14ac:dyDescent="0.15">
      <c r="A845" s="9"/>
      <c r="B845" s="56"/>
      <c r="C845" s="39"/>
      <c r="D845" s="57"/>
      <c r="E845" s="57"/>
      <c r="F845" s="9"/>
      <c r="G845" s="9"/>
      <c r="H845" s="58"/>
      <c r="I845" s="9"/>
      <c r="J845" s="58"/>
      <c r="K845" s="58"/>
      <c r="L845" s="58"/>
      <c r="M845" s="58"/>
      <c r="N845" s="58"/>
      <c r="O845" s="58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</row>
    <row r="846" spans="1:27" ht="24.75" customHeight="1" x14ac:dyDescent="0.15">
      <c r="A846" s="9"/>
      <c r="B846" s="56"/>
      <c r="C846" s="39"/>
      <c r="D846" s="57"/>
      <c r="E846" s="57"/>
      <c r="F846" s="9"/>
      <c r="G846" s="9"/>
      <c r="H846" s="58"/>
      <c r="I846" s="9"/>
      <c r="J846" s="58"/>
      <c r="K846" s="58"/>
      <c r="L846" s="58"/>
      <c r="M846" s="58"/>
      <c r="N846" s="58"/>
      <c r="O846" s="58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</row>
    <row r="847" spans="1:27" ht="24.75" customHeight="1" x14ac:dyDescent="0.15">
      <c r="A847" s="9"/>
      <c r="B847" s="56"/>
      <c r="C847" s="39"/>
      <c r="D847" s="57"/>
      <c r="E847" s="57"/>
      <c r="F847" s="9"/>
      <c r="G847" s="9"/>
      <c r="H847" s="58"/>
      <c r="I847" s="9"/>
      <c r="J847" s="58"/>
      <c r="K847" s="58"/>
      <c r="L847" s="58"/>
      <c r="M847" s="58"/>
      <c r="N847" s="58"/>
      <c r="O847" s="58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</row>
    <row r="848" spans="1:27" ht="24.75" customHeight="1" x14ac:dyDescent="0.15">
      <c r="A848" s="9"/>
      <c r="B848" s="56"/>
      <c r="C848" s="39"/>
      <c r="D848" s="57"/>
      <c r="E848" s="57"/>
      <c r="F848" s="9"/>
      <c r="G848" s="9"/>
      <c r="H848" s="58"/>
      <c r="I848" s="9"/>
      <c r="J848" s="58"/>
      <c r="K848" s="58"/>
      <c r="L848" s="58"/>
      <c r="M848" s="58"/>
      <c r="N848" s="58"/>
      <c r="O848" s="58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</row>
    <row r="849" spans="1:27" ht="24.75" customHeight="1" x14ac:dyDescent="0.15">
      <c r="A849" s="9"/>
      <c r="B849" s="56"/>
      <c r="C849" s="39"/>
      <c r="D849" s="57"/>
      <c r="E849" s="57"/>
      <c r="F849" s="9"/>
      <c r="G849" s="9"/>
      <c r="H849" s="58"/>
      <c r="I849" s="9"/>
      <c r="J849" s="58"/>
      <c r="K849" s="58"/>
      <c r="L849" s="58"/>
      <c r="M849" s="58"/>
      <c r="N849" s="58"/>
      <c r="O849" s="58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</row>
    <row r="850" spans="1:27" ht="24.75" customHeight="1" x14ac:dyDescent="0.15">
      <c r="A850" s="9"/>
      <c r="B850" s="56"/>
      <c r="C850" s="39"/>
      <c r="D850" s="57"/>
      <c r="E850" s="57"/>
      <c r="F850" s="9"/>
      <c r="G850" s="9"/>
      <c r="H850" s="58"/>
      <c r="I850" s="9"/>
      <c r="J850" s="58"/>
      <c r="K850" s="58"/>
      <c r="L850" s="58"/>
      <c r="M850" s="58"/>
      <c r="N850" s="58"/>
      <c r="O850" s="58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</row>
    <row r="851" spans="1:27" ht="24.75" customHeight="1" x14ac:dyDescent="0.15">
      <c r="A851" s="9"/>
      <c r="B851" s="56"/>
      <c r="C851" s="39"/>
      <c r="D851" s="57"/>
      <c r="E851" s="57"/>
      <c r="F851" s="9"/>
      <c r="G851" s="9"/>
      <c r="H851" s="58"/>
      <c r="I851" s="9"/>
      <c r="J851" s="58"/>
      <c r="K851" s="58"/>
      <c r="L851" s="58"/>
      <c r="M851" s="58"/>
      <c r="N851" s="58"/>
      <c r="O851" s="58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</row>
    <row r="852" spans="1:27" ht="24.75" customHeight="1" x14ac:dyDescent="0.15">
      <c r="A852" s="9"/>
      <c r="B852" s="56"/>
      <c r="C852" s="39"/>
      <c r="D852" s="57"/>
      <c r="E852" s="57"/>
      <c r="F852" s="9"/>
      <c r="G852" s="9"/>
      <c r="H852" s="58"/>
      <c r="I852" s="9"/>
      <c r="J852" s="58"/>
      <c r="K852" s="58"/>
      <c r="L852" s="58"/>
      <c r="M852" s="58"/>
      <c r="N852" s="58"/>
      <c r="O852" s="58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</row>
    <row r="853" spans="1:27" ht="24.75" customHeight="1" x14ac:dyDescent="0.15">
      <c r="A853" s="9"/>
      <c r="B853" s="56"/>
      <c r="C853" s="39"/>
      <c r="D853" s="57"/>
      <c r="E853" s="57"/>
      <c r="F853" s="9"/>
      <c r="G853" s="9"/>
      <c r="H853" s="58"/>
      <c r="I853" s="9"/>
      <c r="J853" s="58"/>
      <c r="K853" s="58"/>
      <c r="L853" s="58"/>
      <c r="M853" s="58"/>
      <c r="N853" s="58"/>
      <c r="O853" s="58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</row>
    <row r="854" spans="1:27" ht="24.75" customHeight="1" x14ac:dyDescent="0.15">
      <c r="A854" s="9"/>
      <c r="B854" s="56"/>
      <c r="C854" s="39"/>
      <c r="D854" s="57"/>
      <c r="E854" s="57"/>
      <c r="F854" s="9"/>
      <c r="G854" s="9"/>
      <c r="H854" s="58"/>
      <c r="I854" s="9"/>
      <c r="J854" s="58"/>
      <c r="K854" s="58"/>
      <c r="L854" s="58"/>
      <c r="M854" s="58"/>
      <c r="N854" s="58"/>
      <c r="O854" s="58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</row>
    <row r="855" spans="1:27" ht="24.75" customHeight="1" x14ac:dyDescent="0.15">
      <c r="A855" s="9"/>
      <c r="B855" s="56"/>
      <c r="C855" s="39"/>
      <c r="D855" s="57"/>
      <c r="E855" s="57"/>
      <c r="F855" s="9"/>
      <c r="G855" s="9"/>
      <c r="H855" s="58"/>
      <c r="I855" s="9"/>
      <c r="J855" s="58"/>
      <c r="K855" s="58"/>
      <c r="L855" s="58"/>
      <c r="M855" s="58"/>
      <c r="N855" s="58"/>
      <c r="O855" s="58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</row>
    <row r="856" spans="1:27" ht="24.75" customHeight="1" x14ac:dyDescent="0.15">
      <c r="A856" s="9"/>
      <c r="B856" s="56"/>
      <c r="C856" s="39"/>
      <c r="D856" s="57"/>
      <c r="E856" s="57"/>
      <c r="F856" s="9"/>
      <c r="G856" s="9"/>
      <c r="H856" s="58"/>
      <c r="I856" s="9"/>
      <c r="J856" s="58"/>
      <c r="K856" s="58"/>
      <c r="L856" s="58"/>
      <c r="M856" s="58"/>
      <c r="N856" s="58"/>
      <c r="O856" s="58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</row>
    <row r="857" spans="1:27" ht="24.75" customHeight="1" x14ac:dyDescent="0.15">
      <c r="A857" s="9"/>
      <c r="B857" s="56"/>
      <c r="C857" s="39"/>
      <c r="D857" s="57"/>
      <c r="E857" s="57"/>
      <c r="F857" s="9"/>
      <c r="G857" s="9"/>
      <c r="H857" s="58"/>
      <c r="I857" s="9"/>
      <c r="J857" s="58"/>
      <c r="K857" s="58"/>
      <c r="L857" s="58"/>
      <c r="M857" s="58"/>
      <c r="N857" s="58"/>
      <c r="O857" s="58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</row>
    <row r="858" spans="1:27" ht="24.75" customHeight="1" x14ac:dyDescent="0.15">
      <c r="A858" s="9"/>
      <c r="B858" s="56"/>
      <c r="C858" s="39"/>
      <c r="D858" s="57"/>
      <c r="E858" s="57"/>
      <c r="F858" s="9"/>
      <c r="G858" s="9"/>
      <c r="H858" s="58"/>
      <c r="I858" s="9"/>
      <c r="J858" s="58"/>
      <c r="K858" s="58"/>
      <c r="L858" s="58"/>
      <c r="M858" s="58"/>
      <c r="N858" s="58"/>
      <c r="O858" s="58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</row>
    <row r="859" spans="1:27" ht="24.75" customHeight="1" x14ac:dyDescent="0.15">
      <c r="A859" s="9"/>
      <c r="B859" s="56"/>
      <c r="C859" s="39"/>
      <c r="D859" s="57"/>
      <c r="E859" s="57"/>
      <c r="F859" s="9"/>
      <c r="G859" s="9"/>
      <c r="H859" s="58"/>
      <c r="I859" s="9"/>
      <c r="J859" s="58"/>
      <c r="K859" s="58"/>
      <c r="L859" s="58"/>
      <c r="M859" s="58"/>
      <c r="N859" s="58"/>
      <c r="O859" s="58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</row>
    <row r="860" spans="1:27" ht="24.75" customHeight="1" x14ac:dyDescent="0.15">
      <c r="A860" s="9"/>
      <c r="B860" s="56"/>
      <c r="C860" s="39"/>
      <c r="D860" s="57"/>
      <c r="E860" s="57"/>
      <c r="F860" s="9"/>
      <c r="G860" s="9"/>
      <c r="H860" s="58"/>
      <c r="I860" s="9"/>
      <c r="J860" s="58"/>
      <c r="K860" s="58"/>
      <c r="L860" s="58"/>
      <c r="M860" s="58"/>
      <c r="N860" s="58"/>
      <c r="O860" s="58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</row>
    <row r="861" spans="1:27" ht="24.75" customHeight="1" x14ac:dyDescent="0.15">
      <c r="A861" s="9"/>
      <c r="B861" s="56"/>
      <c r="C861" s="39"/>
      <c r="D861" s="57"/>
      <c r="E861" s="57"/>
      <c r="F861" s="9"/>
      <c r="G861" s="9"/>
      <c r="H861" s="58"/>
      <c r="I861" s="9"/>
      <c r="J861" s="58"/>
      <c r="K861" s="58"/>
      <c r="L861" s="58"/>
      <c r="M861" s="58"/>
      <c r="N861" s="58"/>
      <c r="O861" s="58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</row>
    <row r="862" spans="1:27" ht="24.75" customHeight="1" x14ac:dyDescent="0.15">
      <c r="A862" s="9"/>
      <c r="B862" s="56"/>
      <c r="C862" s="39"/>
      <c r="D862" s="57"/>
      <c r="E862" s="57"/>
      <c r="F862" s="9"/>
      <c r="G862" s="9"/>
      <c r="H862" s="58"/>
      <c r="I862" s="9"/>
      <c r="J862" s="58"/>
      <c r="K862" s="58"/>
      <c r="L862" s="58"/>
      <c r="M862" s="58"/>
      <c r="N862" s="58"/>
      <c r="O862" s="58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</row>
    <row r="863" spans="1:27" ht="24.75" customHeight="1" x14ac:dyDescent="0.15">
      <c r="A863" s="9"/>
      <c r="B863" s="56"/>
      <c r="C863" s="39"/>
      <c r="D863" s="57"/>
      <c r="E863" s="57"/>
      <c r="F863" s="9"/>
      <c r="G863" s="9"/>
      <c r="H863" s="58"/>
      <c r="I863" s="9"/>
      <c r="J863" s="58"/>
      <c r="K863" s="58"/>
      <c r="L863" s="58"/>
      <c r="M863" s="58"/>
      <c r="N863" s="58"/>
      <c r="O863" s="58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</row>
    <row r="864" spans="1:27" ht="24.75" customHeight="1" x14ac:dyDescent="0.15">
      <c r="A864" s="9"/>
      <c r="B864" s="56"/>
      <c r="C864" s="39"/>
      <c r="D864" s="57"/>
      <c r="E864" s="57"/>
      <c r="F864" s="9"/>
      <c r="G864" s="9"/>
      <c r="H864" s="58"/>
      <c r="I864" s="9"/>
      <c r="J864" s="58"/>
      <c r="K864" s="58"/>
      <c r="L864" s="58"/>
      <c r="M864" s="58"/>
      <c r="N864" s="58"/>
      <c r="O864" s="58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</row>
    <row r="865" spans="1:27" ht="24.75" customHeight="1" x14ac:dyDescent="0.15">
      <c r="A865" s="9"/>
      <c r="B865" s="56"/>
      <c r="C865" s="39"/>
      <c r="D865" s="57"/>
      <c r="E865" s="57"/>
      <c r="F865" s="9"/>
      <c r="G865" s="9"/>
      <c r="H865" s="58"/>
      <c r="I865" s="9"/>
      <c r="J865" s="58"/>
      <c r="K865" s="58"/>
      <c r="L865" s="58"/>
      <c r="M865" s="58"/>
      <c r="N865" s="58"/>
      <c r="O865" s="58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</row>
    <row r="866" spans="1:27" ht="24.75" customHeight="1" x14ac:dyDescent="0.15">
      <c r="A866" s="9"/>
      <c r="B866" s="56"/>
      <c r="C866" s="39"/>
      <c r="D866" s="57"/>
      <c r="E866" s="57"/>
      <c r="F866" s="9"/>
      <c r="G866" s="9"/>
      <c r="H866" s="58"/>
      <c r="I866" s="9"/>
      <c r="J866" s="58"/>
      <c r="K866" s="58"/>
      <c r="L866" s="58"/>
      <c r="M866" s="58"/>
      <c r="N866" s="58"/>
      <c r="O866" s="58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</row>
    <row r="867" spans="1:27" ht="24.75" customHeight="1" x14ac:dyDescent="0.15">
      <c r="A867" s="9"/>
      <c r="B867" s="56"/>
      <c r="C867" s="39"/>
      <c r="D867" s="57"/>
      <c r="E867" s="57"/>
      <c r="F867" s="9"/>
      <c r="G867" s="9"/>
      <c r="H867" s="58"/>
      <c r="I867" s="9"/>
      <c r="J867" s="58"/>
      <c r="K867" s="58"/>
      <c r="L867" s="58"/>
      <c r="M867" s="58"/>
      <c r="N867" s="58"/>
      <c r="O867" s="58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</row>
    <row r="868" spans="1:27" ht="24.75" customHeight="1" x14ac:dyDescent="0.15">
      <c r="A868" s="9"/>
      <c r="B868" s="56"/>
      <c r="C868" s="39"/>
      <c r="D868" s="57"/>
      <c r="E868" s="57"/>
      <c r="F868" s="9"/>
      <c r="G868" s="9"/>
      <c r="H868" s="58"/>
      <c r="I868" s="9"/>
      <c r="J868" s="58"/>
      <c r="K868" s="58"/>
      <c r="L868" s="58"/>
      <c r="M868" s="58"/>
      <c r="N868" s="58"/>
      <c r="O868" s="58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</row>
    <row r="869" spans="1:27" ht="24.75" customHeight="1" x14ac:dyDescent="0.15">
      <c r="A869" s="9"/>
      <c r="B869" s="56"/>
      <c r="C869" s="39"/>
      <c r="D869" s="57"/>
      <c r="E869" s="57"/>
      <c r="F869" s="9"/>
      <c r="G869" s="9"/>
      <c r="H869" s="58"/>
      <c r="I869" s="9"/>
      <c r="J869" s="58"/>
      <c r="K869" s="58"/>
      <c r="L869" s="58"/>
      <c r="M869" s="58"/>
      <c r="N869" s="58"/>
      <c r="O869" s="58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</row>
    <row r="870" spans="1:27" ht="24.75" customHeight="1" x14ac:dyDescent="0.15">
      <c r="A870" s="9"/>
      <c r="B870" s="56"/>
      <c r="C870" s="39"/>
      <c r="D870" s="57"/>
      <c r="E870" s="57"/>
      <c r="F870" s="9"/>
      <c r="G870" s="9"/>
      <c r="H870" s="58"/>
      <c r="I870" s="9"/>
      <c r="J870" s="58"/>
      <c r="K870" s="58"/>
      <c r="L870" s="58"/>
      <c r="M870" s="58"/>
      <c r="N870" s="58"/>
      <c r="O870" s="58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</row>
    <row r="871" spans="1:27" ht="24.75" customHeight="1" x14ac:dyDescent="0.15">
      <c r="A871" s="9"/>
      <c r="B871" s="56"/>
      <c r="C871" s="39"/>
      <c r="D871" s="57"/>
      <c r="E871" s="57"/>
      <c r="F871" s="9"/>
      <c r="G871" s="9"/>
      <c r="H871" s="58"/>
      <c r="I871" s="9"/>
      <c r="J871" s="58"/>
      <c r="K871" s="58"/>
      <c r="L871" s="58"/>
      <c r="M871" s="58"/>
      <c r="N871" s="58"/>
      <c r="O871" s="58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</row>
    <row r="872" spans="1:27" ht="24.75" customHeight="1" x14ac:dyDescent="0.15">
      <c r="A872" s="9"/>
      <c r="B872" s="56"/>
      <c r="C872" s="39"/>
      <c r="D872" s="57"/>
      <c r="E872" s="57"/>
      <c r="F872" s="9"/>
      <c r="G872" s="9"/>
      <c r="H872" s="58"/>
      <c r="I872" s="9"/>
      <c r="J872" s="58"/>
      <c r="K872" s="58"/>
      <c r="L872" s="58"/>
      <c r="M872" s="58"/>
      <c r="N872" s="58"/>
      <c r="O872" s="58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</row>
    <row r="873" spans="1:27" ht="24.75" customHeight="1" x14ac:dyDescent="0.15">
      <c r="A873" s="9"/>
      <c r="B873" s="56"/>
      <c r="C873" s="39"/>
      <c r="D873" s="57"/>
      <c r="E873" s="57"/>
      <c r="F873" s="9"/>
      <c r="G873" s="9"/>
      <c r="H873" s="58"/>
      <c r="I873" s="9"/>
      <c r="J873" s="58"/>
      <c r="K873" s="58"/>
      <c r="L873" s="58"/>
      <c r="M873" s="58"/>
      <c r="N873" s="58"/>
      <c r="O873" s="58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</row>
    <row r="874" spans="1:27" ht="24.75" customHeight="1" x14ac:dyDescent="0.15">
      <c r="A874" s="9"/>
      <c r="B874" s="56"/>
      <c r="C874" s="39"/>
      <c r="D874" s="57"/>
      <c r="E874" s="57"/>
      <c r="F874" s="9"/>
      <c r="G874" s="9"/>
      <c r="H874" s="58"/>
      <c r="I874" s="9"/>
      <c r="J874" s="58"/>
      <c r="K874" s="58"/>
      <c r="L874" s="58"/>
      <c r="M874" s="58"/>
      <c r="N874" s="58"/>
      <c r="O874" s="58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</row>
    <row r="875" spans="1:27" ht="24.75" customHeight="1" x14ac:dyDescent="0.15">
      <c r="A875" s="9"/>
      <c r="B875" s="56"/>
      <c r="C875" s="39"/>
      <c r="D875" s="57"/>
      <c r="E875" s="57"/>
      <c r="F875" s="9"/>
      <c r="G875" s="9"/>
      <c r="H875" s="58"/>
      <c r="I875" s="9"/>
      <c r="J875" s="58"/>
      <c r="K875" s="58"/>
      <c r="L875" s="58"/>
      <c r="M875" s="58"/>
      <c r="N875" s="58"/>
      <c r="O875" s="58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</row>
    <row r="876" spans="1:27" ht="24.75" customHeight="1" x14ac:dyDescent="0.15">
      <c r="A876" s="9"/>
      <c r="B876" s="56"/>
      <c r="C876" s="39"/>
      <c r="D876" s="57"/>
      <c r="E876" s="57"/>
      <c r="F876" s="9"/>
      <c r="G876" s="9"/>
      <c r="H876" s="58"/>
      <c r="I876" s="9"/>
      <c r="J876" s="58"/>
      <c r="K876" s="58"/>
      <c r="L876" s="58"/>
      <c r="M876" s="58"/>
      <c r="N876" s="58"/>
      <c r="O876" s="58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</row>
    <row r="877" spans="1:27" ht="24.75" customHeight="1" x14ac:dyDescent="0.15">
      <c r="A877" s="9"/>
      <c r="B877" s="56"/>
      <c r="C877" s="39"/>
      <c r="D877" s="57"/>
      <c r="E877" s="57"/>
      <c r="F877" s="9"/>
      <c r="G877" s="9"/>
      <c r="H877" s="58"/>
      <c r="I877" s="9"/>
      <c r="J877" s="58"/>
      <c r="K877" s="58"/>
      <c r="L877" s="58"/>
      <c r="M877" s="58"/>
      <c r="N877" s="58"/>
      <c r="O877" s="58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</row>
    <row r="878" spans="1:27" ht="24.75" customHeight="1" x14ac:dyDescent="0.15">
      <c r="A878" s="9"/>
      <c r="B878" s="56"/>
      <c r="C878" s="39"/>
      <c r="D878" s="57"/>
      <c r="E878" s="57"/>
      <c r="F878" s="9"/>
      <c r="G878" s="9"/>
      <c r="H878" s="58"/>
      <c r="I878" s="9"/>
      <c r="J878" s="58"/>
      <c r="K878" s="58"/>
      <c r="L878" s="58"/>
      <c r="M878" s="58"/>
      <c r="N878" s="58"/>
      <c r="O878" s="58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</row>
    <row r="879" spans="1:27" ht="24.75" customHeight="1" x14ac:dyDescent="0.15">
      <c r="A879" s="9"/>
      <c r="B879" s="56"/>
      <c r="C879" s="39"/>
      <c r="D879" s="57"/>
      <c r="E879" s="57"/>
      <c r="F879" s="9"/>
      <c r="G879" s="9"/>
      <c r="H879" s="58"/>
      <c r="I879" s="9"/>
      <c r="J879" s="58"/>
      <c r="K879" s="58"/>
      <c r="L879" s="58"/>
      <c r="M879" s="58"/>
      <c r="N879" s="58"/>
      <c r="O879" s="58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</row>
    <row r="880" spans="1:27" ht="24.75" customHeight="1" x14ac:dyDescent="0.15">
      <c r="A880" s="9"/>
      <c r="B880" s="56"/>
      <c r="C880" s="39"/>
      <c r="D880" s="57"/>
      <c r="E880" s="57"/>
      <c r="F880" s="9"/>
      <c r="G880" s="9"/>
      <c r="H880" s="58"/>
      <c r="I880" s="9"/>
      <c r="J880" s="58"/>
      <c r="K880" s="58"/>
      <c r="L880" s="58"/>
      <c r="M880" s="58"/>
      <c r="N880" s="58"/>
      <c r="O880" s="58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</row>
    <row r="881" spans="1:27" ht="24.75" customHeight="1" x14ac:dyDescent="0.15">
      <c r="A881" s="9"/>
      <c r="B881" s="56"/>
      <c r="C881" s="39"/>
      <c r="D881" s="57"/>
      <c r="E881" s="57"/>
      <c r="F881" s="9"/>
      <c r="G881" s="9"/>
      <c r="H881" s="58"/>
      <c r="I881" s="9"/>
      <c r="J881" s="58"/>
      <c r="K881" s="58"/>
      <c r="L881" s="58"/>
      <c r="M881" s="58"/>
      <c r="N881" s="58"/>
      <c r="O881" s="58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</row>
    <row r="882" spans="1:27" ht="24.75" customHeight="1" x14ac:dyDescent="0.15">
      <c r="A882" s="9"/>
      <c r="B882" s="56"/>
      <c r="C882" s="39"/>
      <c r="D882" s="57"/>
      <c r="E882" s="57"/>
      <c r="F882" s="9"/>
      <c r="G882" s="9"/>
      <c r="H882" s="58"/>
      <c r="I882" s="9"/>
      <c r="J882" s="58"/>
      <c r="K882" s="58"/>
      <c r="L882" s="58"/>
      <c r="M882" s="58"/>
      <c r="N882" s="58"/>
      <c r="O882" s="58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</row>
    <row r="883" spans="1:27" ht="24.75" customHeight="1" x14ac:dyDescent="0.15">
      <c r="A883" s="9"/>
      <c r="B883" s="56"/>
      <c r="C883" s="39"/>
      <c r="D883" s="57"/>
      <c r="E883" s="57"/>
      <c r="F883" s="9"/>
      <c r="G883" s="9"/>
      <c r="H883" s="58"/>
      <c r="I883" s="9"/>
      <c r="J883" s="58"/>
      <c r="K883" s="58"/>
      <c r="L883" s="58"/>
      <c r="M883" s="58"/>
      <c r="N883" s="58"/>
      <c r="O883" s="58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</row>
    <row r="884" spans="1:27" ht="24.75" customHeight="1" x14ac:dyDescent="0.15">
      <c r="A884" s="9"/>
      <c r="B884" s="56"/>
      <c r="C884" s="39"/>
      <c r="D884" s="57"/>
      <c r="E884" s="57"/>
      <c r="F884" s="9"/>
      <c r="G884" s="9"/>
      <c r="H884" s="58"/>
      <c r="I884" s="9"/>
      <c r="J884" s="58"/>
      <c r="K884" s="58"/>
      <c r="L884" s="58"/>
      <c r="M884" s="58"/>
      <c r="N884" s="58"/>
      <c r="O884" s="58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</row>
    <row r="885" spans="1:27" ht="24.75" customHeight="1" x14ac:dyDescent="0.15">
      <c r="A885" s="9"/>
      <c r="B885" s="56"/>
      <c r="C885" s="39"/>
      <c r="D885" s="57"/>
      <c r="E885" s="57"/>
      <c r="F885" s="9"/>
      <c r="G885" s="9"/>
      <c r="H885" s="58"/>
      <c r="I885" s="9"/>
      <c r="J885" s="58"/>
      <c r="K885" s="58"/>
      <c r="L885" s="58"/>
      <c r="M885" s="58"/>
      <c r="N885" s="58"/>
      <c r="O885" s="58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</row>
    <row r="886" spans="1:27" ht="24.75" customHeight="1" x14ac:dyDescent="0.15">
      <c r="A886" s="9"/>
      <c r="B886" s="56"/>
      <c r="C886" s="39"/>
      <c r="D886" s="57"/>
      <c r="E886" s="57"/>
      <c r="F886" s="9"/>
      <c r="G886" s="9"/>
      <c r="H886" s="58"/>
      <c r="I886" s="9"/>
      <c r="J886" s="58"/>
      <c r="K886" s="58"/>
      <c r="L886" s="58"/>
      <c r="M886" s="58"/>
      <c r="N886" s="58"/>
      <c r="O886" s="58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</row>
    <row r="887" spans="1:27" ht="24.75" customHeight="1" x14ac:dyDescent="0.15">
      <c r="A887" s="9"/>
      <c r="B887" s="56"/>
      <c r="C887" s="39"/>
      <c r="D887" s="57"/>
      <c r="E887" s="57"/>
      <c r="F887" s="9"/>
      <c r="G887" s="9"/>
      <c r="H887" s="58"/>
      <c r="I887" s="9"/>
      <c r="J887" s="58"/>
      <c r="K887" s="58"/>
      <c r="L887" s="58"/>
      <c r="M887" s="58"/>
      <c r="N887" s="58"/>
      <c r="O887" s="58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</row>
    <row r="888" spans="1:27" ht="24.75" customHeight="1" x14ac:dyDescent="0.15">
      <c r="A888" s="9"/>
      <c r="B888" s="56"/>
      <c r="C888" s="39"/>
      <c r="D888" s="57"/>
      <c r="E888" s="57"/>
      <c r="F888" s="9"/>
      <c r="G888" s="9"/>
      <c r="H888" s="58"/>
      <c r="I888" s="9"/>
      <c r="J888" s="58"/>
      <c r="K888" s="58"/>
      <c r="L888" s="58"/>
      <c r="M888" s="58"/>
      <c r="N888" s="58"/>
      <c r="O888" s="58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</row>
    <row r="889" spans="1:27" ht="24.75" customHeight="1" x14ac:dyDescent="0.15">
      <c r="A889" s="9"/>
      <c r="B889" s="56"/>
      <c r="C889" s="39"/>
      <c r="D889" s="57"/>
      <c r="E889" s="57"/>
      <c r="F889" s="9"/>
      <c r="G889" s="9"/>
      <c r="H889" s="58"/>
      <c r="I889" s="9"/>
      <c r="J889" s="58"/>
      <c r="K889" s="58"/>
      <c r="L889" s="58"/>
      <c r="M889" s="58"/>
      <c r="N889" s="58"/>
      <c r="O889" s="58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</row>
    <row r="890" spans="1:27" ht="24.75" customHeight="1" x14ac:dyDescent="0.15">
      <c r="A890" s="9"/>
      <c r="B890" s="56"/>
      <c r="C890" s="39"/>
      <c r="D890" s="57"/>
      <c r="E890" s="57"/>
      <c r="F890" s="9"/>
      <c r="G890" s="9"/>
      <c r="H890" s="58"/>
      <c r="I890" s="9"/>
      <c r="J890" s="58"/>
      <c r="K890" s="58"/>
      <c r="L890" s="58"/>
      <c r="M890" s="58"/>
      <c r="N890" s="58"/>
      <c r="O890" s="58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</row>
    <row r="891" spans="1:27" ht="24.75" customHeight="1" x14ac:dyDescent="0.15">
      <c r="A891" s="9"/>
      <c r="B891" s="56"/>
      <c r="C891" s="39"/>
      <c r="D891" s="57"/>
      <c r="E891" s="57"/>
      <c r="F891" s="9"/>
      <c r="G891" s="9"/>
      <c r="H891" s="58"/>
      <c r="I891" s="9"/>
      <c r="J891" s="58"/>
      <c r="K891" s="58"/>
      <c r="L891" s="58"/>
      <c r="M891" s="58"/>
      <c r="N891" s="58"/>
      <c r="O891" s="58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</row>
    <row r="892" spans="1:27" ht="24.75" customHeight="1" x14ac:dyDescent="0.15">
      <c r="A892" s="9"/>
      <c r="B892" s="56"/>
      <c r="C892" s="39"/>
      <c r="D892" s="57"/>
      <c r="E892" s="57"/>
      <c r="F892" s="9"/>
      <c r="G892" s="9"/>
      <c r="H892" s="58"/>
      <c r="I892" s="9"/>
      <c r="J892" s="58"/>
      <c r="K892" s="58"/>
      <c r="L892" s="58"/>
      <c r="M892" s="58"/>
      <c r="N892" s="58"/>
      <c r="O892" s="58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</row>
    <row r="893" spans="1:27" ht="24.75" customHeight="1" x14ac:dyDescent="0.15">
      <c r="A893" s="9"/>
      <c r="B893" s="56"/>
      <c r="C893" s="39"/>
      <c r="D893" s="57"/>
      <c r="E893" s="57"/>
      <c r="F893" s="9"/>
      <c r="G893" s="9"/>
      <c r="H893" s="58"/>
      <c r="I893" s="9"/>
      <c r="J893" s="58"/>
      <c r="K893" s="58"/>
      <c r="L893" s="58"/>
      <c r="M893" s="58"/>
      <c r="N893" s="58"/>
      <c r="O893" s="58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</row>
    <row r="894" spans="1:27" ht="24.75" customHeight="1" x14ac:dyDescent="0.15">
      <c r="A894" s="9"/>
      <c r="B894" s="56"/>
      <c r="C894" s="39"/>
      <c r="D894" s="57"/>
      <c r="E894" s="57"/>
      <c r="F894" s="9"/>
      <c r="G894" s="9"/>
      <c r="H894" s="58"/>
      <c r="I894" s="9"/>
      <c r="J894" s="58"/>
      <c r="K894" s="58"/>
      <c r="L894" s="58"/>
      <c r="M894" s="58"/>
      <c r="N894" s="58"/>
      <c r="O894" s="58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</row>
    <row r="895" spans="1:27" ht="24.75" customHeight="1" x14ac:dyDescent="0.15">
      <c r="A895" s="9"/>
      <c r="B895" s="56"/>
      <c r="C895" s="39"/>
      <c r="D895" s="57"/>
      <c r="E895" s="57"/>
      <c r="F895" s="9"/>
      <c r="G895" s="9"/>
      <c r="H895" s="58"/>
      <c r="I895" s="9"/>
      <c r="J895" s="58"/>
      <c r="K895" s="58"/>
      <c r="L895" s="58"/>
      <c r="M895" s="58"/>
      <c r="N895" s="58"/>
      <c r="O895" s="58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</row>
    <row r="896" spans="1:27" ht="24.75" customHeight="1" x14ac:dyDescent="0.15">
      <c r="A896" s="9"/>
      <c r="B896" s="56"/>
      <c r="C896" s="39"/>
      <c r="D896" s="57"/>
      <c r="E896" s="57"/>
      <c r="F896" s="9"/>
      <c r="G896" s="9"/>
      <c r="H896" s="58"/>
      <c r="I896" s="9"/>
      <c r="J896" s="58"/>
      <c r="K896" s="58"/>
      <c r="L896" s="58"/>
      <c r="M896" s="58"/>
      <c r="N896" s="58"/>
      <c r="O896" s="58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</row>
    <row r="897" spans="1:27" ht="24.75" customHeight="1" x14ac:dyDescent="0.15">
      <c r="A897" s="9"/>
      <c r="B897" s="56"/>
      <c r="C897" s="39"/>
      <c r="D897" s="57"/>
      <c r="E897" s="57"/>
      <c r="F897" s="9"/>
      <c r="G897" s="9"/>
      <c r="H897" s="58"/>
      <c r="I897" s="9"/>
      <c r="J897" s="58"/>
      <c r="K897" s="58"/>
      <c r="L897" s="58"/>
      <c r="M897" s="58"/>
      <c r="N897" s="58"/>
      <c r="O897" s="58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</row>
    <row r="898" spans="1:27" ht="24.75" customHeight="1" x14ac:dyDescent="0.15">
      <c r="A898" s="9"/>
      <c r="B898" s="56"/>
      <c r="C898" s="39"/>
      <c r="D898" s="57"/>
      <c r="E898" s="57"/>
      <c r="F898" s="9"/>
      <c r="G898" s="9"/>
      <c r="H898" s="58"/>
      <c r="I898" s="9"/>
      <c r="J898" s="58"/>
      <c r="K898" s="58"/>
      <c r="L898" s="58"/>
      <c r="M898" s="58"/>
      <c r="N898" s="58"/>
      <c r="O898" s="58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</row>
    <row r="899" spans="1:27" ht="24.75" customHeight="1" x14ac:dyDescent="0.15">
      <c r="A899" s="9"/>
      <c r="B899" s="56"/>
      <c r="C899" s="39"/>
      <c r="D899" s="57"/>
      <c r="E899" s="57"/>
      <c r="F899" s="9"/>
      <c r="G899" s="9"/>
      <c r="H899" s="58"/>
      <c r="I899" s="9"/>
      <c r="J899" s="58"/>
      <c r="K899" s="58"/>
      <c r="L899" s="58"/>
      <c r="M899" s="58"/>
      <c r="N899" s="58"/>
      <c r="O899" s="58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</row>
    <row r="900" spans="1:27" ht="24.75" customHeight="1" x14ac:dyDescent="0.15">
      <c r="A900" s="9"/>
      <c r="B900" s="56"/>
      <c r="C900" s="39"/>
      <c r="D900" s="57"/>
      <c r="E900" s="57"/>
      <c r="F900" s="9"/>
      <c r="G900" s="9"/>
      <c r="H900" s="58"/>
      <c r="I900" s="9"/>
      <c r="J900" s="58"/>
      <c r="K900" s="58"/>
      <c r="L900" s="58"/>
      <c r="M900" s="58"/>
      <c r="N900" s="58"/>
      <c r="O900" s="58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</row>
    <row r="901" spans="1:27" ht="24.75" customHeight="1" x14ac:dyDescent="0.15">
      <c r="A901" s="9"/>
      <c r="B901" s="56"/>
      <c r="C901" s="39"/>
      <c r="D901" s="57"/>
      <c r="E901" s="57"/>
      <c r="F901" s="9"/>
      <c r="G901" s="9"/>
      <c r="H901" s="58"/>
      <c r="I901" s="9"/>
      <c r="J901" s="58"/>
      <c r="K901" s="58"/>
      <c r="L901" s="58"/>
      <c r="M901" s="58"/>
      <c r="N901" s="58"/>
      <c r="O901" s="58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</row>
    <row r="902" spans="1:27" ht="24.75" customHeight="1" x14ac:dyDescent="0.15">
      <c r="A902" s="9"/>
      <c r="B902" s="56"/>
      <c r="C902" s="39"/>
      <c r="D902" s="57"/>
      <c r="E902" s="57"/>
      <c r="F902" s="9"/>
      <c r="G902" s="9"/>
      <c r="H902" s="58"/>
      <c r="I902" s="9"/>
      <c r="J902" s="58"/>
      <c r="K902" s="58"/>
      <c r="L902" s="58"/>
      <c r="M902" s="58"/>
      <c r="N902" s="58"/>
      <c r="O902" s="58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</row>
    <row r="903" spans="1:27" ht="24.75" customHeight="1" x14ac:dyDescent="0.15">
      <c r="A903" s="9"/>
      <c r="B903" s="56"/>
      <c r="C903" s="39"/>
      <c r="D903" s="57"/>
      <c r="E903" s="57"/>
      <c r="F903" s="9"/>
      <c r="G903" s="9"/>
      <c r="H903" s="58"/>
      <c r="I903" s="9"/>
      <c r="J903" s="58"/>
      <c r="K903" s="58"/>
      <c r="L903" s="58"/>
      <c r="M903" s="58"/>
      <c r="N903" s="58"/>
      <c r="O903" s="58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</row>
    <row r="904" spans="1:27" ht="24.75" customHeight="1" x14ac:dyDescent="0.15">
      <c r="A904" s="9"/>
      <c r="B904" s="56"/>
      <c r="C904" s="39"/>
      <c r="D904" s="57"/>
      <c r="E904" s="57"/>
      <c r="F904" s="9"/>
      <c r="G904" s="9"/>
      <c r="H904" s="58"/>
      <c r="I904" s="9"/>
      <c r="J904" s="58"/>
      <c r="K904" s="58"/>
      <c r="L904" s="58"/>
      <c r="M904" s="58"/>
      <c r="N904" s="58"/>
      <c r="O904" s="58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</row>
    <row r="905" spans="1:27" ht="24.75" customHeight="1" x14ac:dyDescent="0.15">
      <c r="A905" s="9"/>
      <c r="B905" s="56"/>
      <c r="C905" s="39"/>
      <c r="D905" s="57"/>
      <c r="E905" s="57"/>
      <c r="F905" s="9"/>
      <c r="G905" s="9"/>
      <c r="H905" s="58"/>
      <c r="I905" s="9"/>
      <c r="J905" s="58"/>
      <c r="K905" s="58"/>
      <c r="L905" s="58"/>
      <c r="M905" s="58"/>
      <c r="N905" s="58"/>
      <c r="O905" s="58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</row>
    <row r="906" spans="1:27" ht="24.75" customHeight="1" x14ac:dyDescent="0.15">
      <c r="A906" s="9"/>
      <c r="B906" s="56"/>
      <c r="C906" s="39"/>
      <c r="D906" s="57"/>
      <c r="E906" s="57"/>
      <c r="F906" s="9"/>
      <c r="G906" s="9"/>
      <c r="H906" s="58"/>
      <c r="I906" s="9"/>
      <c r="J906" s="58"/>
      <c r="K906" s="58"/>
      <c r="L906" s="58"/>
      <c r="M906" s="58"/>
      <c r="N906" s="58"/>
      <c r="O906" s="58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</row>
    <row r="907" spans="1:27" ht="24.75" customHeight="1" x14ac:dyDescent="0.15">
      <c r="A907" s="9"/>
      <c r="B907" s="56"/>
      <c r="C907" s="39"/>
      <c r="D907" s="57"/>
      <c r="E907" s="57"/>
      <c r="F907" s="9"/>
      <c r="G907" s="9"/>
      <c r="H907" s="58"/>
      <c r="I907" s="9"/>
      <c r="J907" s="58"/>
      <c r="K907" s="58"/>
      <c r="L907" s="58"/>
      <c r="M907" s="58"/>
      <c r="N907" s="58"/>
      <c r="O907" s="58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</row>
    <row r="908" spans="1:27" ht="24.75" customHeight="1" x14ac:dyDescent="0.15">
      <c r="A908" s="9"/>
      <c r="B908" s="56"/>
      <c r="C908" s="39"/>
      <c r="D908" s="57"/>
      <c r="E908" s="57"/>
      <c r="F908" s="9"/>
      <c r="G908" s="9"/>
      <c r="H908" s="58"/>
      <c r="I908" s="9"/>
      <c r="J908" s="58"/>
      <c r="K908" s="58"/>
      <c r="L908" s="58"/>
      <c r="M908" s="58"/>
      <c r="N908" s="58"/>
      <c r="O908" s="58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</row>
    <row r="909" spans="1:27" ht="24.75" customHeight="1" x14ac:dyDescent="0.15">
      <c r="A909" s="9"/>
      <c r="B909" s="56"/>
      <c r="C909" s="39"/>
      <c r="D909" s="57"/>
      <c r="E909" s="57"/>
      <c r="F909" s="9"/>
      <c r="G909" s="9"/>
      <c r="H909" s="58"/>
      <c r="I909" s="9"/>
      <c r="J909" s="58"/>
      <c r="K909" s="58"/>
      <c r="L909" s="58"/>
      <c r="M909" s="58"/>
      <c r="N909" s="58"/>
      <c r="O909" s="58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</row>
    <row r="910" spans="1:27" ht="24.75" customHeight="1" x14ac:dyDescent="0.15">
      <c r="A910" s="9"/>
      <c r="B910" s="56"/>
      <c r="C910" s="39"/>
      <c r="D910" s="57"/>
      <c r="E910" s="57"/>
      <c r="F910" s="9"/>
      <c r="G910" s="9"/>
      <c r="H910" s="58"/>
      <c r="I910" s="9"/>
      <c r="J910" s="58"/>
      <c r="K910" s="58"/>
      <c r="L910" s="58"/>
      <c r="M910" s="58"/>
      <c r="N910" s="58"/>
      <c r="O910" s="58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</row>
    <row r="911" spans="1:27" ht="24.75" customHeight="1" x14ac:dyDescent="0.15">
      <c r="A911" s="9"/>
      <c r="B911" s="56"/>
      <c r="C911" s="39"/>
      <c r="D911" s="57"/>
      <c r="E911" s="57"/>
      <c r="F911" s="9"/>
      <c r="G911" s="9"/>
      <c r="H911" s="58"/>
      <c r="I911" s="9"/>
      <c r="J911" s="58"/>
      <c r="K911" s="58"/>
      <c r="L911" s="58"/>
      <c r="M911" s="58"/>
      <c r="N911" s="58"/>
      <c r="O911" s="58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</row>
    <row r="912" spans="1:27" ht="24.75" customHeight="1" x14ac:dyDescent="0.15">
      <c r="A912" s="9"/>
      <c r="B912" s="56"/>
      <c r="C912" s="39"/>
      <c r="D912" s="57"/>
      <c r="E912" s="57"/>
      <c r="F912" s="9"/>
      <c r="G912" s="9"/>
      <c r="H912" s="58"/>
      <c r="I912" s="9"/>
      <c r="J912" s="58"/>
      <c r="K912" s="58"/>
      <c r="L912" s="58"/>
      <c r="M912" s="58"/>
      <c r="N912" s="58"/>
      <c r="O912" s="58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</row>
    <row r="913" spans="1:27" ht="24.75" customHeight="1" x14ac:dyDescent="0.15">
      <c r="A913" s="9"/>
      <c r="B913" s="56"/>
      <c r="C913" s="39"/>
      <c r="D913" s="57"/>
      <c r="E913" s="57"/>
      <c r="F913" s="9"/>
      <c r="G913" s="9"/>
      <c r="H913" s="58"/>
      <c r="I913" s="9"/>
      <c r="J913" s="58"/>
      <c r="K913" s="58"/>
      <c r="L913" s="58"/>
      <c r="M913" s="58"/>
      <c r="N913" s="58"/>
      <c r="O913" s="58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</row>
    <row r="914" spans="1:27" ht="24.75" customHeight="1" x14ac:dyDescent="0.15">
      <c r="A914" s="9"/>
      <c r="B914" s="56"/>
      <c r="C914" s="39"/>
      <c r="D914" s="57"/>
      <c r="E914" s="57"/>
      <c r="F914" s="9"/>
      <c r="G914" s="9"/>
      <c r="H914" s="58"/>
      <c r="I914" s="9"/>
      <c r="J914" s="58"/>
      <c r="K914" s="58"/>
      <c r="L914" s="58"/>
      <c r="M914" s="58"/>
      <c r="N914" s="58"/>
      <c r="O914" s="58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</row>
    <row r="915" spans="1:27" ht="24.75" customHeight="1" x14ac:dyDescent="0.15">
      <c r="A915" s="9"/>
      <c r="B915" s="56"/>
      <c r="C915" s="39"/>
      <c r="D915" s="57"/>
      <c r="E915" s="57"/>
      <c r="F915" s="9"/>
      <c r="G915" s="9"/>
      <c r="H915" s="58"/>
      <c r="I915" s="9"/>
      <c r="J915" s="58"/>
      <c r="K915" s="58"/>
      <c r="L915" s="58"/>
      <c r="M915" s="58"/>
      <c r="N915" s="58"/>
      <c r="O915" s="58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</row>
    <row r="916" spans="1:27" ht="24.75" customHeight="1" x14ac:dyDescent="0.15">
      <c r="A916" s="9"/>
      <c r="B916" s="56"/>
      <c r="C916" s="39"/>
      <c r="D916" s="57"/>
      <c r="E916" s="57"/>
      <c r="F916" s="9"/>
      <c r="G916" s="9"/>
      <c r="H916" s="58"/>
      <c r="I916" s="9"/>
      <c r="J916" s="58"/>
      <c r="K916" s="58"/>
      <c r="L916" s="58"/>
      <c r="M916" s="58"/>
      <c r="N916" s="58"/>
      <c r="O916" s="58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</row>
    <row r="917" spans="1:27" ht="24.75" customHeight="1" x14ac:dyDescent="0.15">
      <c r="A917" s="9"/>
      <c r="B917" s="56"/>
      <c r="C917" s="39"/>
      <c r="D917" s="57"/>
      <c r="E917" s="57"/>
      <c r="F917" s="9"/>
      <c r="G917" s="9"/>
      <c r="H917" s="58"/>
      <c r="I917" s="9"/>
      <c r="J917" s="58"/>
      <c r="K917" s="58"/>
      <c r="L917" s="58"/>
      <c r="M917" s="58"/>
      <c r="N917" s="58"/>
      <c r="O917" s="58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</row>
    <row r="918" spans="1:27" ht="24.75" customHeight="1" x14ac:dyDescent="0.15">
      <c r="A918" s="9"/>
      <c r="B918" s="56"/>
      <c r="C918" s="39"/>
      <c r="D918" s="57"/>
      <c r="E918" s="57"/>
      <c r="F918" s="9"/>
      <c r="G918" s="9"/>
      <c r="H918" s="58"/>
      <c r="I918" s="9"/>
      <c r="J918" s="58"/>
      <c r="K918" s="58"/>
      <c r="L918" s="58"/>
      <c r="M918" s="58"/>
      <c r="N918" s="58"/>
      <c r="O918" s="58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</row>
    <row r="919" spans="1:27" ht="24.75" customHeight="1" x14ac:dyDescent="0.15">
      <c r="A919" s="9"/>
      <c r="B919" s="56"/>
      <c r="C919" s="39"/>
      <c r="D919" s="57"/>
      <c r="E919" s="57"/>
      <c r="F919" s="9"/>
      <c r="G919" s="9"/>
      <c r="H919" s="58"/>
      <c r="I919" s="9"/>
      <c r="J919" s="58"/>
      <c r="K919" s="58"/>
      <c r="L919" s="58"/>
      <c r="M919" s="58"/>
      <c r="N919" s="58"/>
      <c r="O919" s="58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</row>
    <row r="920" spans="1:27" ht="24.75" customHeight="1" x14ac:dyDescent="0.15">
      <c r="A920" s="9"/>
      <c r="B920" s="56"/>
      <c r="C920" s="39"/>
      <c r="D920" s="57"/>
      <c r="E920" s="57"/>
      <c r="F920" s="9"/>
      <c r="G920" s="9"/>
      <c r="H920" s="58"/>
      <c r="I920" s="9"/>
      <c r="J920" s="58"/>
      <c r="K920" s="58"/>
      <c r="L920" s="58"/>
      <c r="M920" s="58"/>
      <c r="N920" s="58"/>
      <c r="O920" s="58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</row>
    <row r="921" spans="1:27" ht="24.75" customHeight="1" x14ac:dyDescent="0.15">
      <c r="A921" s="9"/>
      <c r="B921" s="56"/>
      <c r="C921" s="39"/>
      <c r="D921" s="57"/>
      <c r="E921" s="57"/>
      <c r="F921" s="9"/>
      <c r="G921" s="9"/>
      <c r="H921" s="58"/>
      <c r="I921" s="9"/>
      <c r="J921" s="58"/>
      <c r="K921" s="58"/>
      <c r="L921" s="58"/>
      <c r="M921" s="58"/>
      <c r="N921" s="58"/>
      <c r="O921" s="58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</row>
    <row r="922" spans="1:27" ht="24.75" customHeight="1" x14ac:dyDescent="0.15">
      <c r="A922" s="9"/>
      <c r="B922" s="56"/>
      <c r="C922" s="39"/>
      <c r="D922" s="57"/>
      <c r="E922" s="57"/>
      <c r="F922" s="9"/>
      <c r="G922" s="9"/>
      <c r="H922" s="58"/>
      <c r="I922" s="9"/>
      <c r="J922" s="58"/>
      <c r="K922" s="58"/>
      <c r="L922" s="58"/>
      <c r="M922" s="58"/>
      <c r="N922" s="58"/>
      <c r="O922" s="58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</row>
    <row r="923" spans="1:27" ht="24.75" customHeight="1" x14ac:dyDescent="0.15">
      <c r="A923" s="9"/>
      <c r="B923" s="56"/>
      <c r="C923" s="39"/>
      <c r="D923" s="57"/>
      <c r="E923" s="57"/>
      <c r="F923" s="9"/>
      <c r="G923" s="9"/>
      <c r="H923" s="58"/>
      <c r="I923" s="9"/>
      <c r="J923" s="58"/>
      <c r="K923" s="58"/>
      <c r="L923" s="58"/>
      <c r="M923" s="58"/>
      <c r="N923" s="58"/>
      <c r="O923" s="58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</row>
    <row r="924" spans="1:27" ht="24.75" customHeight="1" x14ac:dyDescent="0.15">
      <c r="A924" s="9"/>
      <c r="B924" s="56"/>
      <c r="C924" s="39"/>
      <c r="D924" s="57"/>
      <c r="E924" s="57"/>
      <c r="F924" s="9"/>
      <c r="G924" s="9"/>
      <c r="H924" s="58"/>
      <c r="I924" s="9"/>
      <c r="J924" s="58"/>
      <c r="K924" s="58"/>
      <c r="L924" s="58"/>
      <c r="M924" s="58"/>
      <c r="N924" s="58"/>
      <c r="O924" s="58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</row>
    <row r="925" spans="1:27" ht="24.75" customHeight="1" x14ac:dyDescent="0.15">
      <c r="A925" s="9"/>
      <c r="B925" s="56"/>
      <c r="C925" s="39"/>
      <c r="D925" s="57"/>
      <c r="E925" s="57"/>
      <c r="F925" s="9"/>
      <c r="G925" s="9"/>
      <c r="H925" s="58"/>
      <c r="I925" s="9"/>
      <c r="J925" s="58"/>
      <c r="K925" s="58"/>
      <c r="L925" s="58"/>
      <c r="M925" s="58"/>
      <c r="N925" s="58"/>
      <c r="O925" s="58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</row>
    <row r="926" spans="1:27" ht="24.75" customHeight="1" x14ac:dyDescent="0.15">
      <c r="A926" s="9"/>
      <c r="B926" s="56"/>
      <c r="C926" s="39"/>
      <c r="D926" s="57"/>
      <c r="E926" s="57"/>
      <c r="F926" s="9"/>
      <c r="G926" s="9"/>
      <c r="H926" s="58"/>
      <c r="I926" s="9"/>
      <c r="J926" s="58"/>
      <c r="K926" s="58"/>
      <c r="L926" s="58"/>
      <c r="M926" s="58"/>
      <c r="N926" s="58"/>
      <c r="O926" s="58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</row>
    <row r="927" spans="1:27" ht="24.75" customHeight="1" x14ac:dyDescent="0.15">
      <c r="A927" s="9"/>
      <c r="B927" s="56"/>
      <c r="C927" s="39"/>
      <c r="D927" s="57"/>
      <c r="E927" s="57"/>
      <c r="F927" s="9"/>
      <c r="G927" s="9"/>
      <c r="H927" s="58"/>
      <c r="I927" s="9"/>
      <c r="J927" s="58"/>
      <c r="K927" s="58"/>
      <c r="L927" s="58"/>
      <c r="M927" s="58"/>
      <c r="N927" s="58"/>
      <c r="O927" s="58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</row>
    <row r="928" spans="1:27" ht="24.75" customHeight="1" x14ac:dyDescent="0.15">
      <c r="A928" s="9"/>
      <c r="B928" s="56"/>
      <c r="C928" s="39"/>
      <c r="D928" s="57"/>
      <c r="E928" s="57"/>
      <c r="F928" s="9"/>
      <c r="G928" s="9"/>
      <c r="H928" s="58"/>
      <c r="I928" s="9"/>
      <c r="J928" s="58"/>
      <c r="K928" s="58"/>
      <c r="L928" s="58"/>
      <c r="M928" s="58"/>
      <c r="N928" s="58"/>
      <c r="O928" s="58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</row>
    <row r="929" spans="1:27" ht="24.75" customHeight="1" x14ac:dyDescent="0.15">
      <c r="A929" s="9"/>
      <c r="B929" s="56"/>
      <c r="C929" s="39"/>
      <c r="D929" s="57"/>
      <c r="E929" s="57"/>
      <c r="F929" s="9"/>
      <c r="G929" s="9"/>
      <c r="H929" s="58"/>
      <c r="I929" s="9"/>
      <c r="J929" s="58"/>
      <c r="K929" s="58"/>
      <c r="L929" s="58"/>
      <c r="M929" s="58"/>
      <c r="N929" s="58"/>
      <c r="O929" s="58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</row>
    <row r="930" spans="1:27" ht="24.75" customHeight="1" x14ac:dyDescent="0.15">
      <c r="A930" s="9"/>
      <c r="B930" s="56"/>
      <c r="C930" s="39"/>
      <c r="D930" s="57"/>
      <c r="E930" s="57"/>
      <c r="F930" s="9"/>
      <c r="G930" s="9"/>
      <c r="H930" s="58"/>
      <c r="I930" s="9"/>
      <c r="J930" s="58"/>
      <c r="K930" s="58"/>
      <c r="L930" s="58"/>
      <c r="M930" s="58"/>
      <c r="N930" s="58"/>
      <c r="O930" s="58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</row>
    <row r="931" spans="1:27" ht="24.75" customHeight="1" x14ac:dyDescent="0.15">
      <c r="A931" s="9"/>
      <c r="B931" s="56"/>
      <c r="C931" s="39"/>
      <c r="D931" s="57"/>
      <c r="E931" s="57"/>
      <c r="F931" s="9"/>
      <c r="G931" s="9"/>
      <c r="H931" s="58"/>
      <c r="I931" s="9"/>
      <c r="J931" s="58"/>
      <c r="K931" s="58"/>
      <c r="L931" s="58"/>
      <c r="M931" s="58"/>
      <c r="N931" s="58"/>
      <c r="O931" s="58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</row>
    <row r="932" spans="1:27" ht="24.75" customHeight="1" x14ac:dyDescent="0.15">
      <c r="A932" s="9"/>
      <c r="B932" s="56"/>
      <c r="C932" s="39"/>
      <c r="D932" s="57"/>
      <c r="E932" s="57"/>
      <c r="F932" s="9"/>
      <c r="G932" s="9"/>
      <c r="H932" s="58"/>
      <c r="I932" s="9"/>
      <c r="J932" s="58"/>
      <c r="K932" s="58"/>
      <c r="L932" s="58"/>
      <c r="M932" s="58"/>
      <c r="N932" s="58"/>
      <c r="O932" s="58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</row>
    <row r="933" spans="1:27" ht="24.75" customHeight="1" x14ac:dyDescent="0.15">
      <c r="A933" s="9"/>
      <c r="B933" s="56"/>
      <c r="C933" s="39"/>
      <c r="D933" s="57"/>
      <c r="E933" s="57"/>
      <c r="F933" s="9"/>
      <c r="G933" s="9"/>
      <c r="H933" s="58"/>
      <c r="I933" s="9"/>
      <c r="J933" s="58"/>
      <c r="K933" s="58"/>
      <c r="L933" s="58"/>
      <c r="M933" s="58"/>
      <c r="N933" s="58"/>
      <c r="O933" s="58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</row>
    <row r="934" spans="1:27" ht="24.75" customHeight="1" x14ac:dyDescent="0.15">
      <c r="A934" s="9"/>
      <c r="B934" s="56"/>
      <c r="C934" s="39"/>
      <c r="D934" s="57"/>
      <c r="E934" s="57"/>
      <c r="F934" s="9"/>
      <c r="G934" s="9"/>
      <c r="H934" s="58"/>
      <c r="I934" s="9"/>
      <c r="J934" s="58"/>
      <c r="K934" s="58"/>
      <c r="L934" s="58"/>
      <c r="M934" s="58"/>
      <c r="N934" s="58"/>
      <c r="O934" s="58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</row>
    <row r="935" spans="1:27" ht="24.75" customHeight="1" x14ac:dyDescent="0.15">
      <c r="A935" s="9"/>
      <c r="B935" s="56"/>
      <c r="C935" s="39"/>
      <c r="D935" s="57"/>
      <c r="E935" s="57"/>
      <c r="F935" s="9"/>
      <c r="G935" s="9"/>
      <c r="H935" s="58"/>
      <c r="I935" s="9"/>
      <c r="J935" s="58"/>
      <c r="K935" s="58"/>
      <c r="L935" s="58"/>
      <c r="M935" s="58"/>
      <c r="N935" s="58"/>
      <c r="O935" s="58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</row>
    <row r="936" spans="1:27" ht="24.75" customHeight="1" x14ac:dyDescent="0.15">
      <c r="A936" s="9"/>
      <c r="B936" s="56"/>
      <c r="C936" s="39"/>
      <c r="D936" s="57"/>
      <c r="E936" s="57"/>
      <c r="F936" s="9"/>
      <c r="G936" s="9"/>
      <c r="H936" s="58"/>
      <c r="I936" s="9"/>
      <c r="J936" s="58"/>
      <c r="K936" s="58"/>
      <c r="L936" s="58"/>
      <c r="M936" s="58"/>
      <c r="N936" s="58"/>
      <c r="O936" s="58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</row>
    <row r="937" spans="1:27" ht="24.75" customHeight="1" x14ac:dyDescent="0.15">
      <c r="A937" s="9"/>
      <c r="B937" s="56"/>
      <c r="C937" s="39"/>
      <c r="D937" s="57"/>
      <c r="E937" s="57"/>
      <c r="F937" s="9"/>
      <c r="G937" s="9"/>
      <c r="H937" s="58"/>
      <c r="I937" s="9"/>
      <c r="J937" s="58"/>
      <c r="K937" s="58"/>
      <c r="L937" s="58"/>
      <c r="M937" s="58"/>
      <c r="N937" s="58"/>
      <c r="O937" s="58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</row>
    <row r="938" spans="1:27" ht="24.75" customHeight="1" x14ac:dyDescent="0.15">
      <c r="A938" s="9"/>
      <c r="B938" s="56"/>
      <c r="C938" s="39"/>
      <c r="D938" s="57"/>
      <c r="E938" s="57"/>
      <c r="F938" s="9"/>
      <c r="G938" s="9"/>
      <c r="H938" s="58"/>
      <c r="I938" s="9"/>
      <c r="J938" s="58"/>
      <c r="K938" s="58"/>
      <c r="L938" s="58"/>
      <c r="M938" s="58"/>
      <c r="N938" s="58"/>
      <c r="O938" s="58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</row>
    <row r="939" spans="1:27" ht="24.75" customHeight="1" x14ac:dyDescent="0.15">
      <c r="A939" s="9"/>
      <c r="B939" s="56"/>
      <c r="C939" s="39"/>
      <c r="D939" s="57"/>
      <c r="E939" s="57"/>
      <c r="F939" s="9"/>
      <c r="G939" s="9"/>
      <c r="H939" s="58"/>
      <c r="I939" s="9"/>
      <c r="J939" s="58"/>
      <c r="K939" s="58"/>
      <c r="L939" s="58"/>
      <c r="M939" s="58"/>
      <c r="N939" s="58"/>
      <c r="O939" s="58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</row>
    <row r="940" spans="1:27" ht="24.75" customHeight="1" x14ac:dyDescent="0.15">
      <c r="A940" s="9"/>
      <c r="B940" s="56"/>
      <c r="C940" s="39"/>
      <c r="D940" s="57"/>
      <c r="E940" s="57"/>
      <c r="F940" s="9"/>
      <c r="G940" s="9"/>
      <c r="H940" s="58"/>
      <c r="I940" s="9"/>
      <c r="J940" s="58"/>
      <c r="K940" s="58"/>
      <c r="L940" s="58"/>
      <c r="M940" s="58"/>
      <c r="N940" s="58"/>
      <c r="O940" s="58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</row>
    <row r="941" spans="1:27" ht="24.75" customHeight="1" x14ac:dyDescent="0.15">
      <c r="A941" s="9"/>
      <c r="B941" s="56"/>
      <c r="C941" s="39"/>
      <c r="D941" s="57"/>
      <c r="E941" s="57"/>
      <c r="F941" s="9"/>
      <c r="G941" s="9"/>
      <c r="H941" s="58"/>
      <c r="I941" s="9"/>
      <c r="J941" s="58"/>
      <c r="K941" s="58"/>
      <c r="L941" s="58"/>
      <c r="M941" s="58"/>
      <c r="N941" s="58"/>
      <c r="O941" s="58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</row>
    <row r="942" spans="1:27" ht="24.75" customHeight="1" x14ac:dyDescent="0.15">
      <c r="A942" s="9"/>
      <c r="B942" s="56"/>
      <c r="C942" s="39"/>
      <c r="D942" s="57"/>
      <c r="E942" s="57"/>
      <c r="F942" s="9"/>
      <c r="G942" s="9"/>
      <c r="H942" s="58"/>
      <c r="I942" s="9"/>
      <c r="J942" s="58"/>
      <c r="K942" s="58"/>
      <c r="L942" s="58"/>
      <c r="M942" s="58"/>
      <c r="N942" s="58"/>
      <c r="O942" s="58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</row>
    <row r="943" spans="1:27" ht="24.75" customHeight="1" x14ac:dyDescent="0.15">
      <c r="A943" s="9"/>
      <c r="B943" s="56"/>
      <c r="C943" s="39"/>
      <c r="D943" s="57"/>
      <c r="E943" s="57"/>
      <c r="F943" s="9"/>
      <c r="G943" s="9"/>
      <c r="H943" s="58"/>
      <c r="I943" s="9"/>
      <c r="J943" s="58"/>
      <c r="K943" s="58"/>
      <c r="L943" s="58"/>
      <c r="M943" s="58"/>
      <c r="N943" s="58"/>
      <c r="O943" s="58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</row>
    <row r="944" spans="1:27" ht="24.75" customHeight="1" x14ac:dyDescent="0.15">
      <c r="A944" s="9"/>
      <c r="B944" s="56"/>
      <c r="C944" s="39"/>
      <c r="D944" s="57"/>
      <c r="E944" s="57"/>
      <c r="F944" s="9"/>
      <c r="G944" s="9"/>
      <c r="H944" s="58"/>
      <c r="I944" s="9"/>
      <c r="J944" s="58"/>
      <c r="K944" s="58"/>
      <c r="L944" s="58"/>
      <c r="M944" s="58"/>
      <c r="N944" s="58"/>
      <c r="O944" s="58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</row>
    <row r="945" spans="1:27" ht="24.75" customHeight="1" x14ac:dyDescent="0.15">
      <c r="A945" s="9"/>
      <c r="B945" s="56"/>
      <c r="C945" s="39"/>
      <c r="D945" s="57"/>
      <c r="E945" s="57"/>
      <c r="F945" s="9"/>
      <c r="G945" s="9"/>
      <c r="H945" s="58"/>
      <c r="I945" s="9"/>
      <c r="J945" s="58"/>
      <c r="K945" s="58"/>
      <c r="L945" s="58"/>
      <c r="M945" s="58"/>
      <c r="N945" s="58"/>
      <c r="O945" s="58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</row>
    <row r="946" spans="1:27" ht="24.75" customHeight="1" x14ac:dyDescent="0.15">
      <c r="A946" s="9"/>
      <c r="B946" s="56"/>
      <c r="C946" s="39"/>
      <c r="D946" s="57"/>
      <c r="E946" s="57"/>
      <c r="F946" s="9"/>
      <c r="G946" s="9"/>
      <c r="H946" s="58"/>
      <c r="I946" s="9"/>
      <c r="J946" s="58"/>
      <c r="K946" s="58"/>
      <c r="L946" s="58"/>
      <c r="M946" s="58"/>
      <c r="N946" s="58"/>
      <c r="O946" s="58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</row>
    <row r="947" spans="1:27" ht="24.75" customHeight="1" x14ac:dyDescent="0.15">
      <c r="A947" s="9"/>
      <c r="B947" s="56"/>
      <c r="C947" s="39"/>
      <c r="D947" s="57"/>
      <c r="E947" s="57"/>
      <c r="F947" s="9"/>
      <c r="G947" s="9"/>
      <c r="H947" s="58"/>
      <c r="I947" s="9"/>
      <c r="J947" s="58"/>
      <c r="K947" s="58"/>
      <c r="L947" s="58"/>
      <c r="M947" s="58"/>
      <c r="N947" s="58"/>
      <c r="O947" s="58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</row>
    <row r="948" spans="1:27" ht="24.75" customHeight="1" x14ac:dyDescent="0.15">
      <c r="A948" s="9"/>
      <c r="B948" s="56"/>
      <c r="C948" s="39"/>
      <c r="D948" s="57"/>
      <c r="E948" s="57"/>
      <c r="F948" s="9"/>
      <c r="G948" s="9"/>
      <c r="H948" s="58"/>
      <c r="I948" s="9"/>
      <c r="J948" s="58"/>
      <c r="K948" s="58"/>
      <c r="L948" s="58"/>
      <c r="M948" s="58"/>
      <c r="N948" s="58"/>
      <c r="O948" s="58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</row>
    <row r="949" spans="1:27" ht="24.75" customHeight="1" x14ac:dyDescent="0.15">
      <c r="A949" s="9"/>
      <c r="B949" s="56"/>
      <c r="C949" s="39"/>
      <c r="D949" s="57"/>
      <c r="E949" s="57"/>
      <c r="F949" s="9"/>
      <c r="G949" s="9"/>
      <c r="H949" s="58"/>
      <c r="I949" s="9"/>
      <c r="J949" s="58"/>
      <c r="K949" s="58"/>
      <c r="L949" s="58"/>
      <c r="M949" s="58"/>
      <c r="N949" s="58"/>
      <c r="O949" s="58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</row>
    <row r="950" spans="1:27" ht="24.75" customHeight="1" x14ac:dyDescent="0.15">
      <c r="A950" s="9"/>
      <c r="B950" s="56"/>
      <c r="C950" s="39"/>
      <c r="D950" s="57"/>
      <c r="E950" s="57"/>
      <c r="F950" s="9"/>
      <c r="G950" s="9"/>
      <c r="H950" s="58"/>
      <c r="I950" s="9"/>
      <c r="J950" s="58"/>
      <c r="K950" s="58"/>
      <c r="L950" s="58"/>
      <c r="M950" s="58"/>
      <c r="N950" s="58"/>
      <c r="O950" s="58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</row>
    <row r="951" spans="1:27" ht="24.75" customHeight="1" x14ac:dyDescent="0.15">
      <c r="A951" s="9"/>
      <c r="B951" s="56"/>
      <c r="C951" s="39"/>
      <c r="D951" s="57"/>
      <c r="E951" s="57"/>
      <c r="F951" s="9"/>
      <c r="G951" s="9"/>
      <c r="H951" s="58"/>
      <c r="I951" s="9"/>
      <c r="J951" s="58"/>
      <c r="K951" s="58"/>
      <c r="L951" s="58"/>
      <c r="M951" s="58"/>
      <c r="N951" s="58"/>
      <c r="O951" s="58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</row>
    <row r="952" spans="1:27" ht="24.75" customHeight="1" x14ac:dyDescent="0.15">
      <c r="A952" s="9"/>
      <c r="B952" s="56"/>
      <c r="C952" s="39"/>
      <c r="D952" s="57"/>
      <c r="E952" s="57"/>
      <c r="F952" s="9"/>
      <c r="G952" s="9"/>
      <c r="H952" s="58"/>
      <c r="I952" s="9"/>
      <c r="J952" s="58"/>
      <c r="K952" s="58"/>
      <c r="L952" s="58"/>
      <c r="M952" s="58"/>
      <c r="N952" s="58"/>
      <c r="O952" s="58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</row>
    <row r="953" spans="1:27" ht="24.75" customHeight="1" x14ac:dyDescent="0.15">
      <c r="A953" s="9"/>
      <c r="B953" s="56"/>
      <c r="C953" s="39"/>
      <c r="D953" s="57"/>
      <c r="E953" s="57"/>
      <c r="F953" s="9"/>
      <c r="G953" s="9"/>
      <c r="H953" s="58"/>
      <c r="I953" s="9"/>
      <c r="J953" s="58"/>
      <c r="K953" s="58"/>
      <c r="L953" s="58"/>
      <c r="M953" s="58"/>
      <c r="N953" s="58"/>
      <c r="O953" s="58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</row>
    <row r="954" spans="1:27" ht="24.75" customHeight="1" x14ac:dyDescent="0.15">
      <c r="A954" s="9"/>
      <c r="B954" s="56"/>
      <c r="C954" s="39"/>
      <c r="D954" s="57"/>
      <c r="E954" s="57"/>
      <c r="F954" s="9"/>
      <c r="G954" s="9"/>
      <c r="H954" s="58"/>
      <c r="I954" s="9"/>
      <c r="J954" s="58"/>
      <c r="K954" s="58"/>
      <c r="L954" s="58"/>
      <c r="M954" s="58"/>
      <c r="N954" s="58"/>
      <c r="O954" s="58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</row>
    <row r="955" spans="1:27" ht="24.75" customHeight="1" x14ac:dyDescent="0.15">
      <c r="A955" s="9"/>
      <c r="B955" s="56"/>
      <c r="C955" s="39"/>
      <c r="D955" s="57"/>
      <c r="E955" s="57"/>
      <c r="F955" s="9"/>
      <c r="G955" s="9"/>
      <c r="H955" s="58"/>
      <c r="I955" s="9"/>
      <c r="J955" s="58"/>
      <c r="K955" s="58"/>
      <c r="L955" s="58"/>
      <c r="M955" s="58"/>
      <c r="N955" s="58"/>
      <c r="O955" s="58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</row>
    <row r="956" spans="1:27" ht="24.75" customHeight="1" x14ac:dyDescent="0.15">
      <c r="A956" s="9"/>
      <c r="B956" s="56"/>
      <c r="C956" s="39"/>
      <c r="D956" s="57"/>
      <c r="E956" s="57"/>
      <c r="F956" s="9"/>
      <c r="G956" s="9"/>
      <c r="H956" s="58"/>
      <c r="I956" s="9"/>
      <c r="J956" s="58"/>
      <c r="K956" s="58"/>
      <c r="L956" s="58"/>
      <c r="M956" s="58"/>
      <c r="N956" s="58"/>
      <c r="O956" s="58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</row>
    <row r="957" spans="1:27" ht="24.75" customHeight="1" x14ac:dyDescent="0.15">
      <c r="A957" s="9"/>
      <c r="B957" s="56"/>
      <c r="C957" s="39"/>
      <c r="D957" s="57"/>
      <c r="E957" s="57"/>
      <c r="F957" s="9"/>
      <c r="G957" s="9"/>
      <c r="H957" s="58"/>
      <c r="I957" s="9"/>
      <c r="J957" s="58"/>
      <c r="K957" s="58"/>
      <c r="L957" s="58"/>
      <c r="M957" s="58"/>
      <c r="N957" s="58"/>
      <c r="O957" s="58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</row>
    <row r="958" spans="1:27" ht="24.75" customHeight="1" x14ac:dyDescent="0.15">
      <c r="A958" s="9"/>
      <c r="B958" s="56"/>
      <c r="C958" s="39"/>
      <c r="D958" s="57"/>
      <c r="E958" s="57"/>
      <c r="F958" s="9"/>
      <c r="G958" s="9"/>
      <c r="H958" s="58"/>
      <c r="I958" s="9"/>
      <c r="J958" s="58"/>
      <c r="K958" s="58"/>
      <c r="L958" s="58"/>
      <c r="M958" s="58"/>
      <c r="N958" s="58"/>
      <c r="O958" s="58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</row>
    <row r="959" spans="1:27" ht="24.75" customHeight="1" x14ac:dyDescent="0.15">
      <c r="A959" s="9"/>
      <c r="B959" s="56"/>
      <c r="C959" s="39"/>
      <c r="D959" s="57"/>
      <c r="E959" s="57"/>
      <c r="F959" s="9"/>
      <c r="G959" s="9"/>
      <c r="H959" s="58"/>
      <c r="I959" s="9"/>
      <c r="J959" s="58"/>
      <c r="K959" s="58"/>
      <c r="L959" s="58"/>
      <c r="M959" s="58"/>
      <c r="N959" s="58"/>
      <c r="O959" s="58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</row>
    <row r="960" spans="1:27" ht="24.75" customHeight="1" x14ac:dyDescent="0.15">
      <c r="A960" s="9"/>
      <c r="B960" s="56"/>
      <c r="C960" s="39"/>
      <c r="D960" s="57"/>
      <c r="E960" s="57"/>
      <c r="F960" s="9"/>
      <c r="G960" s="9"/>
      <c r="H960" s="58"/>
      <c r="I960" s="9"/>
      <c r="J960" s="58"/>
      <c r="K960" s="58"/>
      <c r="L960" s="58"/>
      <c r="M960" s="58"/>
      <c r="N960" s="58"/>
      <c r="O960" s="58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</row>
    <row r="961" spans="1:27" ht="24.75" customHeight="1" x14ac:dyDescent="0.15">
      <c r="A961" s="9"/>
      <c r="B961" s="56"/>
      <c r="C961" s="39"/>
      <c r="D961" s="57"/>
      <c r="E961" s="57"/>
      <c r="F961" s="9"/>
      <c r="G961" s="9"/>
      <c r="H961" s="58"/>
      <c r="I961" s="9"/>
      <c r="J961" s="58"/>
      <c r="K961" s="58"/>
      <c r="L961" s="58"/>
      <c r="M961" s="58"/>
      <c r="N961" s="58"/>
      <c r="O961" s="58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</row>
    <row r="962" spans="1:27" ht="24.75" customHeight="1" x14ac:dyDescent="0.15">
      <c r="A962" s="9"/>
      <c r="B962" s="56"/>
      <c r="C962" s="39"/>
      <c r="D962" s="57"/>
      <c r="E962" s="57"/>
      <c r="F962" s="9"/>
      <c r="G962" s="9"/>
      <c r="H962" s="58"/>
      <c r="I962" s="9"/>
      <c r="J962" s="58"/>
      <c r="K962" s="58"/>
      <c r="L962" s="58"/>
      <c r="M962" s="58"/>
      <c r="N962" s="58"/>
      <c r="O962" s="58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</row>
    <row r="963" spans="1:27" ht="24.75" customHeight="1" x14ac:dyDescent="0.15">
      <c r="A963" s="9"/>
      <c r="B963" s="56"/>
      <c r="C963" s="39"/>
      <c r="D963" s="57"/>
      <c r="E963" s="57"/>
      <c r="F963" s="9"/>
      <c r="G963" s="9"/>
      <c r="H963" s="58"/>
      <c r="I963" s="9"/>
      <c r="J963" s="58"/>
      <c r="K963" s="58"/>
      <c r="L963" s="58"/>
      <c r="M963" s="58"/>
      <c r="N963" s="58"/>
      <c r="O963" s="58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</row>
    <row r="964" spans="1:27" ht="24.75" customHeight="1" x14ac:dyDescent="0.15">
      <c r="A964" s="9"/>
      <c r="B964" s="56"/>
      <c r="C964" s="39"/>
      <c r="D964" s="57"/>
      <c r="E964" s="57"/>
      <c r="F964" s="9"/>
      <c r="G964" s="9"/>
      <c r="H964" s="58"/>
      <c r="I964" s="9"/>
      <c r="J964" s="58"/>
      <c r="K964" s="58"/>
      <c r="L964" s="58"/>
      <c r="M964" s="58"/>
      <c r="N964" s="58"/>
      <c r="O964" s="58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</row>
    <row r="965" spans="1:27" ht="24.75" customHeight="1" x14ac:dyDescent="0.15">
      <c r="A965" s="9"/>
      <c r="B965" s="56"/>
      <c r="C965" s="39"/>
      <c r="D965" s="57"/>
      <c r="E965" s="57"/>
      <c r="F965" s="9"/>
      <c r="G965" s="9"/>
      <c r="H965" s="58"/>
      <c r="I965" s="9"/>
      <c r="J965" s="58"/>
      <c r="K965" s="58"/>
      <c r="L965" s="58"/>
      <c r="M965" s="58"/>
      <c r="N965" s="58"/>
      <c r="O965" s="58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</row>
    <row r="966" spans="1:27" ht="24.75" customHeight="1" x14ac:dyDescent="0.15">
      <c r="A966" s="9"/>
      <c r="B966" s="56"/>
      <c r="C966" s="39"/>
      <c r="D966" s="57"/>
      <c r="E966" s="57"/>
      <c r="F966" s="9"/>
      <c r="G966" s="9"/>
      <c r="H966" s="58"/>
      <c r="I966" s="9"/>
      <c r="J966" s="58"/>
      <c r="K966" s="58"/>
      <c r="L966" s="58"/>
      <c r="M966" s="58"/>
      <c r="N966" s="58"/>
      <c r="O966" s="58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</row>
    <row r="967" spans="1:27" ht="24.75" customHeight="1" x14ac:dyDescent="0.15">
      <c r="A967" s="9"/>
      <c r="B967" s="56"/>
      <c r="C967" s="39"/>
      <c r="D967" s="57"/>
      <c r="E967" s="57"/>
      <c r="F967" s="9"/>
      <c r="G967" s="9"/>
      <c r="H967" s="58"/>
      <c r="I967" s="9"/>
      <c r="J967" s="58"/>
      <c r="K967" s="58"/>
      <c r="L967" s="58"/>
      <c r="M967" s="58"/>
      <c r="N967" s="58"/>
      <c r="O967" s="58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</row>
    <row r="968" spans="1:27" ht="24.75" customHeight="1" x14ac:dyDescent="0.15">
      <c r="A968" s="9"/>
      <c r="B968" s="56"/>
      <c r="C968" s="39"/>
      <c r="D968" s="57"/>
      <c r="E968" s="57"/>
      <c r="F968" s="9"/>
      <c r="G968" s="9"/>
      <c r="H968" s="58"/>
      <c r="I968" s="9"/>
      <c r="J968" s="58"/>
      <c r="K968" s="58"/>
      <c r="L968" s="58"/>
      <c r="M968" s="58"/>
      <c r="N968" s="58"/>
      <c r="O968" s="58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</row>
    <row r="969" spans="1:27" ht="24.75" customHeight="1" x14ac:dyDescent="0.15">
      <c r="A969" s="9"/>
      <c r="B969" s="56"/>
      <c r="C969" s="39"/>
      <c r="D969" s="57"/>
      <c r="E969" s="57"/>
      <c r="F969" s="9"/>
      <c r="G969" s="9"/>
      <c r="H969" s="58"/>
      <c r="I969" s="9"/>
      <c r="J969" s="58"/>
      <c r="K969" s="58"/>
      <c r="L969" s="58"/>
      <c r="M969" s="58"/>
      <c r="N969" s="58"/>
      <c r="O969" s="58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</row>
    <row r="970" spans="1:27" ht="24.75" customHeight="1" x14ac:dyDescent="0.15">
      <c r="A970" s="9"/>
      <c r="B970" s="56"/>
      <c r="C970" s="39"/>
      <c r="D970" s="57"/>
      <c r="E970" s="57"/>
      <c r="F970" s="9"/>
      <c r="G970" s="9"/>
      <c r="H970" s="58"/>
      <c r="I970" s="9"/>
      <c r="J970" s="58"/>
      <c r="K970" s="58"/>
      <c r="L970" s="58"/>
      <c r="M970" s="58"/>
      <c r="N970" s="58"/>
      <c r="O970" s="58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</row>
    <row r="971" spans="1:27" ht="24.75" customHeight="1" x14ac:dyDescent="0.15">
      <c r="A971" s="9"/>
      <c r="B971" s="56"/>
      <c r="C971" s="39"/>
      <c r="D971" s="57"/>
      <c r="E971" s="57"/>
      <c r="F971" s="9"/>
      <c r="G971" s="9"/>
      <c r="H971" s="58"/>
      <c r="I971" s="9"/>
      <c r="J971" s="58"/>
      <c r="K971" s="58"/>
      <c r="L971" s="58"/>
      <c r="M971" s="58"/>
      <c r="N971" s="58"/>
      <c r="O971" s="58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</row>
    <row r="972" spans="1:27" ht="24.75" customHeight="1" x14ac:dyDescent="0.15">
      <c r="A972" s="9"/>
      <c r="B972" s="56"/>
      <c r="C972" s="39"/>
      <c r="D972" s="57"/>
      <c r="E972" s="57"/>
      <c r="F972" s="9"/>
      <c r="G972" s="9"/>
      <c r="H972" s="58"/>
      <c r="I972" s="9"/>
      <c r="J972" s="58"/>
      <c r="K972" s="58"/>
      <c r="L972" s="58"/>
      <c r="M972" s="58"/>
      <c r="N972" s="58"/>
      <c r="O972" s="58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</row>
    <row r="973" spans="1:27" ht="24.75" customHeight="1" x14ac:dyDescent="0.15">
      <c r="A973" s="9"/>
      <c r="B973" s="56"/>
      <c r="C973" s="39"/>
      <c r="D973" s="57"/>
      <c r="E973" s="57"/>
      <c r="F973" s="9"/>
      <c r="G973" s="9"/>
      <c r="H973" s="58"/>
      <c r="I973" s="9"/>
      <c r="J973" s="58"/>
      <c r="K973" s="58"/>
      <c r="L973" s="58"/>
      <c r="M973" s="58"/>
      <c r="N973" s="58"/>
      <c r="O973" s="58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</row>
    <row r="974" spans="1:27" ht="24.75" customHeight="1" x14ac:dyDescent="0.15">
      <c r="A974" s="9"/>
      <c r="B974" s="56"/>
      <c r="C974" s="39"/>
      <c r="D974" s="57"/>
      <c r="E974" s="57"/>
      <c r="F974" s="9"/>
      <c r="G974" s="9"/>
      <c r="H974" s="58"/>
      <c r="I974" s="9"/>
      <c r="J974" s="58"/>
      <c r="K974" s="58"/>
      <c r="L974" s="58"/>
      <c r="M974" s="58"/>
      <c r="N974" s="58"/>
      <c r="O974" s="58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</row>
    <row r="975" spans="1:27" ht="24.75" customHeight="1" x14ac:dyDescent="0.15">
      <c r="A975" s="9"/>
      <c r="B975" s="56"/>
      <c r="C975" s="39"/>
      <c r="D975" s="57"/>
      <c r="E975" s="57"/>
      <c r="F975" s="9"/>
      <c r="G975" s="9"/>
      <c r="H975" s="58"/>
      <c r="I975" s="9"/>
      <c r="J975" s="58"/>
      <c r="K975" s="58"/>
      <c r="L975" s="58"/>
      <c r="M975" s="58"/>
      <c r="N975" s="58"/>
      <c r="O975" s="58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</row>
    <row r="976" spans="1:27" ht="24.75" customHeight="1" x14ac:dyDescent="0.15">
      <c r="A976" s="9"/>
      <c r="B976" s="56"/>
      <c r="C976" s="39"/>
      <c r="D976" s="57"/>
      <c r="E976" s="57"/>
      <c r="F976" s="9"/>
      <c r="G976" s="9"/>
      <c r="H976" s="58"/>
      <c r="I976" s="9"/>
      <c r="J976" s="58"/>
      <c r="K976" s="58"/>
      <c r="L976" s="58"/>
      <c r="M976" s="58"/>
      <c r="N976" s="58"/>
      <c r="O976" s="58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</row>
    <row r="977" spans="1:27" ht="24.75" customHeight="1" x14ac:dyDescent="0.15">
      <c r="A977" s="9"/>
      <c r="B977" s="56"/>
      <c r="C977" s="39"/>
      <c r="D977" s="57"/>
      <c r="E977" s="57"/>
      <c r="F977" s="9"/>
      <c r="G977" s="9"/>
      <c r="H977" s="58"/>
      <c r="I977" s="9"/>
      <c r="J977" s="58"/>
      <c r="K977" s="58"/>
      <c r="L977" s="58"/>
      <c r="M977" s="58"/>
      <c r="N977" s="58"/>
      <c r="O977" s="58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</row>
    <row r="978" spans="1:27" ht="24.75" customHeight="1" x14ac:dyDescent="0.15">
      <c r="A978" s="9"/>
      <c r="B978" s="56"/>
      <c r="C978" s="39"/>
      <c r="D978" s="57"/>
      <c r="E978" s="57"/>
      <c r="F978" s="9"/>
      <c r="G978" s="9"/>
      <c r="H978" s="58"/>
      <c r="I978" s="9"/>
      <c r="J978" s="58"/>
      <c r="K978" s="58"/>
      <c r="L978" s="58"/>
      <c r="M978" s="58"/>
      <c r="N978" s="58"/>
      <c r="O978" s="58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</row>
    <row r="979" spans="1:27" ht="24.75" customHeight="1" x14ac:dyDescent="0.15">
      <c r="A979" s="9"/>
      <c r="B979" s="56"/>
      <c r="C979" s="39"/>
      <c r="D979" s="57"/>
      <c r="E979" s="57"/>
      <c r="F979" s="9"/>
      <c r="G979" s="9"/>
      <c r="H979" s="58"/>
      <c r="I979" s="9"/>
      <c r="J979" s="58"/>
      <c r="K979" s="58"/>
      <c r="L979" s="58"/>
      <c r="M979" s="58"/>
      <c r="N979" s="58"/>
      <c r="O979" s="58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</row>
    <row r="980" spans="1:27" ht="24.75" customHeight="1" x14ac:dyDescent="0.15">
      <c r="A980" s="9"/>
      <c r="B980" s="56"/>
      <c r="C980" s="39"/>
      <c r="D980" s="57"/>
      <c r="E980" s="57"/>
      <c r="F980" s="9"/>
      <c r="G980" s="9"/>
      <c r="H980" s="58"/>
      <c r="I980" s="9"/>
      <c r="J980" s="58"/>
      <c r="K980" s="58"/>
      <c r="L980" s="58"/>
      <c r="M980" s="58"/>
      <c r="N980" s="58"/>
      <c r="O980" s="58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</row>
    <row r="981" spans="1:27" ht="24.75" customHeight="1" x14ac:dyDescent="0.15">
      <c r="A981" s="9"/>
      <c r="B981" s="56"/>
      <c r="C981" s="39"/>
      <c r="D981" s="57"/>
      <c r="E981" s="57"/>
      <c r="F981" s="9"/>
      <c r="G981" s="9"/>
      <c r="H981" s="58"/>
      <c r="I981" s="9"/>
      <c r="J981" s="58"/>
      <c r="K981" s="58"/>
      <c r="L981" s="58"/>
      <c r="M981" s="58"/>
      <c r="N981" s="58"/>
      <c r="O981" s="58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</row>
    <row r="982" spans="1:27" ht="24.75" customHeight="1" x14ac:dyDescent="0.15">
      <c r="A982" s="9"/>
      <c r="B982" s="56"/>
      <c r="C982" s="39"/>
      <c r="D982" s="57"/>
      <c r="E982" s="57"/>
      <c r="F982" s="9"/>
      <c r="G982" s="9"/>
      <c r="H982" s="58"/>
      <c r="I982" s="9"/>
      <c r="J982" s="58"/>
      <c r="K982" s="58"/>
      <c r="L982" s="58"/>
      <c r="M982" s="58"/>
      <c r="N982" s="58"/>
      <c r="O982" s="58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</row>
    <row r="983" spans="1:27" ht="24.75" customHeight="1" x14ac:dyDescent="0.15">
      <c r="A983" s="9"/>
      <c r="B983" s="56"/>
      <c r="C983" s="39"/>
      <c r="D983" s="57"/>
      <c r="E983" s="57"/>
      <c r="F983" s="9"/>
      <c r="G983" s="9"/>
      <c r="H983" s="58"/>
      <c r="I983" s="9"/>
      <c r="J983" s="58"/>
      <c r="K983" s="58"/>
      <c r="L983" s="58"/>
      <c r="M983" s="58"/>
      <c r="N983" s="58"/>
      <c r="O983" s="58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</row>
    <row r="984" spans="1:27" ht="24.75" customHeight="1" x14ac:dyDescent="0.15">
      <c r="A984" s="9"/>
      <c r="B984" s="56"/>
      <c r="C984" s="39"/>
      <c r="D984" s="57"/>
      <c r="E984" s="57"/>
      <c r="F984" s="9"/>
      <c r="G984" s="9"/>
      <c r="H984" s="58"/>
      <c r="I984" s="9"/>
      <c r="J984" s="58"/>
      <c r="K984" s="58"/>
      <c r="L984" s="58"/>
      <c r="M984" s="58"/>
      <c r="N984" s="58"/>
      <c r="O984" s="58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</row>
    <row r="985" spans="1:27" ht="24.75" customHeight="1" x14ac:dyDescent="0.15">
      <c r="A985" s="9"/>
      <c r="B985" s="56"/>
      <c r="C985" s="39"/>
      <c r="D985" s="57"/>
      <c r="E985" s="57"/>
      <c r="F985" s="9"/>
      <c r="G985" s="9"/>
      <c r="H985" s="58"/>
      <c r="I985" s="9"/>
      <c r="J985" s="58"/>
      <c r="K985" s="58"/>
      <c r="L985" s="58"/>
      <c r="M985" s="58"/>
      <c r="N985" s="58"/>
      <c r="O985" s="58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</row>
    <row r="986" spans="1:27" ht="24.75" customHeight="1" x14ac:dyDescent="0.15">
      <c r="A986" s="9"/>
      <c r="B986" s="56"/>
      <c r="C986" s="39"/>
      <c r="D986" s="57"/>
      <c r="E986" s="57"/>
      <c r="F986" s="9"/>
      <c r="G986" s="9"/>
      <c r="H986" s="58"/>
      <c r="I986" s="9"/>
      <c r="J986" s="58"/>
      <c r="K986" s="58"/>
      <c r="L986" s="58"/>
      <c r="M986" s="58"/>
      <c r="N986" s="58"/>
      <c r="O986" s="58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</row>
    <row r="987" spans="1:27" ht="24.75" customHeight="1" x14ac:dyDescent="0.15">
      <c r="A987" s="9"/>
      <c r="B987" s="56"/>
      <c r="C987" s="39"/>
      <c r="D987" s="57"/>
      <c r="E987" s="57"/>
      <c r="F987" s="9"/>
      <c r="G987" s="9"/>
      <c r="H987" s="58"/>
      <c r="I987" s="9"/>
      <c r="J987" s="58"/>
      <c r="K987" s="58"/>
      <c r="L987" s="58"/>
      <c r="M987" s="58"/>
      <c r="N987" s="58"/>
      <c r="O987" s="58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</row>
    <row r="988" spans="1:27" ht="24.75" customHeight="1" x14ac:dyDescent="0.15">
      <c r="A988" s="9"/>
      <c r="B988" s="56"/>
      <c r="C988" s="39"/>
      <c r="D988" s="57"/>
      <c r="E988" s="57"/>
      <c r="F988" s="9"/>
      <c r="G988" s="9"/>
      <c r="H988" s="58"/>
      <c r="I988" s="9"/>
      <c r="J988" s="58"/>
      <c r="K988" s="58"/>
      <c r="L988" s="58"/>
      <c r="M988" s="58"/>
      <c r="N988" s="58"/>
      <c r="O988" s="58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</row>
    <row r="989" spans="1:27" ht="24.75" customHeight="1" x14ac:dyDescent="0.15">
      <c r="A989" s="9"/>
      <c r="B989" s="56"/>
      <c r="C989" s="39"/>
      <c r="D989" s="57"/>
      <c r="E989" s="57"/>
      <c r="F989" s="9"/>
      <c r="G989" s="9"/>
      <c r="H989" s="58"/>
      <c r="I989" s="9"/>
      <c r="J989" s="58"/>
      <c r="K989" s="58"/>
      <c r="L989" s="58"/>
      <c r="M989" s="58"/>
      <c r="N989" s="58"/>
      <c r="O989" s="58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</row>
    <row r="990" spans="1:27" ht="24.75" customHeight="1" x14ac:dyDescent="0.15">
      <c r="A990" s="9"/>
      <c r="B990" s="56"/>
      <c r="C990" s="39"/>
      <c r="D990" s="57"/>
      <c r="E990" s="57"/>
      <c r="F990" s="9"/>
      <c r="G990" s="9"/>
      <c r="H990" s="58"/>
      <c r="I990" s="9"/>
      <c r="J990" s="58"/>
      <c r="K990" s="58"/>
      <c r="L990" s="58"/>
      <c r="M990" s="58"/>
      <c r="N990" s="58"/>
      <c r="O990" s="58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</row>
    <row r="991" spans="1:27" ht="24.75" customHeight="1" x14ac:dyDescent="0.15">
      <c r="A991" s="9"/>
      <c r="B991" s="56"/>
      <c r="C991" s="39"/>
      <c r="D991" s="57"/>
      <c r="E991" s="57"/>
      <c r="F991" s="9"/>
      <c r="G991" s="9"/>
      <c r="H991" s="58"/>
      <c r="I991" s="9"/>
      <c r="J991" s="58"/>
      <c r="K991" s="58"/>
      <c r="L991" s="58"/>
      <c r="M991" s="58"/>
      <c r="N991" s="58"/>
      <c r="O991" s="58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</row>
    <row r="992" spans="1:27" ht="24.75" customHeight="1" x14ac:dyDescent="0.15">
      <c r="A992" s="9"/>
      <c r="B992" s="56"/>
      <c r="C992" s="39"/>
      <c r="D992" s="57"/>
      <c r="E992" s="57"/>
      <c r="F992" s="9"/>
      <c r="G992" s="9"/>
      <c r="H992" s="58"/>
      <c r="I992" s="9"/>
      <c r="J992" s="58"/>
      <c r="K992" s="58"/>
      <c r="L992" s="58"/>
      <c r="M992" s="58"/>
      <c r="N992" s="58"/>
      <c r="O992" s="58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</row>
    <row r="993" spans="1:27" ht="24.75" customHeight="1" x14ac:dyDescent="0.15">
      <c r="A993" s="9"/>
      <c r="B993" s="56"/>
      <c r="C993" s="39"/>
      <c r="D993" s="57"/>
      <c r="E993" s="57"/>
      <c r="F993" s="9"/>
      <c r="G993" s="9"/>
      <c r="H993" s="58"/>
      <c r="I993" s="9"/>
      <c r="J993" s="58"/>
      <c r="K993" s="58"/>
      <c r="L993" s="58"/>
      <c r="M993" s="58"/>
      <c r="N993" s="58"/>
      <c r="O993" s="58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</row>
    <row r="994" spans="1:27" ht="24.75" customHeight="1" x14ac:dyDescent="0.15">
      <c r="A994" s="9"/>
      <c r="B994" s="56"/>
      <c r="C994" s="39"/>
      <c r="D994" s="57"/>
      <c r="E994" s="57"/>
      <c r="F994" s="9"/>
      <c r="G994" s="9"/>
      <c r="H994" s="58"/>
      <c r="I994" s="9"/>
      <c r="J994" s="58"/>
      <c r="K994" s="58"/>
      <c r="L994" s="58"/>
      <c r="M994" s="58"/>
      <c r="N994" s="58"/>
      <c r="O994" s="58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</row>
    <row r="995" spans="1:27" ht="24.75" customHeight="1" x14ac:dyDescent="0.15">
      <c r="A995" s="9"/>
      <c r="B995" s="56"/>
      <c r="C995" s="39"/>
      <c r="D995" s="57"/>
      <c r="E995" s="57"/>
      <c r="F995" s="9"/>
      <c r="G995" s="9"/>
      <c r="H995" s="58"/>
      <c r="I995" s="9"/>
      <c r="J995" s="58"/>
      <c r="K995" s="58"/>
      <c r="L995" s="58"/>
      <c r="M995" s="58"/>
      <c r="N995" s="58"/>
      <c r="O995" s="58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</row>
    <row r="996" spans="1:27" ht="24.75" customHeight="1" x14ac:dyDescent="0.15">
      <c r="A996" s="9"/>
      <c r="B996" s="56"/>
      <c r="C996" s="39"/>
      <c r="D996" s="57"/>
      <c r="E996" s="57"/>
      <c r="F996" s="9"/>
      <c r="G996" s="9"/>
      <c r="H996" s="58"/>
      <c r="I996" s="9"/>
      <c r="J996" s="58"/>
      <c r="K996" s="58"/>
      <c r="L996" s="58"/>
      <c r="M996" s="58"/>
      <c r="N996" s="58"/>
      <c r="O996" s="58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</row>
    <row r="997" spans="1:27" ht="24.75" customHeight="1" x14ac:dyDescent="0.15">
      <c r="A997" s="9"/>
      <c r="B997" s="56"/>
      <c r="C997" s="39"/>
      <c r="D997" s="57"/>
      <c r="E997" s="57"/>
      <c r="F997" s="9"/>
      <c r="G997" s="9"/>
      <c r="H997" s="58"/>
      <c r="I997" s="9"/>
      <c r="J997" s="58"/>
      <c r="K997" s="58"/>
      <c r="L997" s="58"/>
      <c r="M997" s="58"/>
      <c r="N997" s="58"/>
      <c r="O997" s="58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</row>
    <row r="998" spans="1:27" ht="24.75" customHeight="1" x14ac:dyDescent="0.15">
      <c r="A998" s="9"/>
      <c r="B998" s="56"/>
      <c r="C998" s="39"/>
      <c r="D998" s="57"/>
      <c r="E998" s="57"/>
      <c r="F998" s="9"/>
      <c r="G998" s="9"/>
      <c r="H998" s="58"/>
      <c r="I998" s="9"/>
      <c r="J998" s="58"/>
      <c r="K998" s="58"/>
      <c r="L998" s="58"/>
      <c r="M998" s="58"/>
      <c r="N998" s="58"/>
      <c r="O998" s="58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</row>
    <row r="999" spans="1:27" ht="24.75" customHeight="1" x14ac:dyDescent="0.15">
      <c r="A999" s="9"/>
      <c r="B999" s="56"/>
      <c r="C999" s="39"/>
      <c r="D999" s="57"/>
      <c r="E999" s="57"/>
      <c r="F999" s="9"/>
      <c r="G999" s="9"/>
      <c r="H999" s="58"/>
      <c r="I999" s="9"/>
      <c r="J999" s="58"/>
      <c r="K999" s="58"/>
      <c r="L999" s="58"/>
      <c r="M999" s="58"/>
      <c r="N999" s="58"/>
      <c r="O999" s="58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</row>
  </sheetData>
  <sheetProtection algorithmName="SHA-512" hashValue="p8NnNVY81WWbQUbXUcL1iQDBe5rBi9+IGq81rvT24YQoQzV6AZPgVx6xOODRadu8QgQlI7013YySUxAHcmdvYw==" saltValue="0GV0fTlpmiBMAO8FF7n9+A==" spinCount="100000" sheet="1" objects="1" scenarios="1"/>
  <protectedRanges>
    <protectedRange sqref="F6:H16 L6:M16 F19:H27 L19:M27 F30:H34 L30:M34 F37:H41 L37:M41 F44:H53 L44:M53 C6:C16 C19:C27 C30:C34 C37:C41 C44:C53" name="Rango1"/>
  </protectedRanges>
  <mergeCells count="6">
    <mergeCell ref="D54:I54"/>
    <mergeCell ref="M4:O4"/>
    <mergeCell ref="D17:I17"/>
    <mergeCell ref="D28:I28"/>
    <mergeCell ref="D35:I35"/>
    <mergeCell ref="D42:I42"/>
  </mergeCells>
  <conditionalFormatting sqref="K6:K16 K19:K27">
    <cfRule type="cellIs" dxfId="40" priority="3" operator="equal">
      <formula>0</formula>
    </cfRule>
  </conditionalFormatting>
  <conditionalFormatting sqref="K30:K34">
    <cfRule type="cellIs" dxfId="39" priority="4" operator="equal">
      <formula>0</formula>
    </cfRule>
  </conditionalFormatting>
  <conditionalFormatting sqref="K37:K41">
    <cfRule type="cellIs" dxfId="38" priority="5" operator="equal">
      <formula>0</formula>
    </cfRule>
  </conditionalFormatting>
  <conditionalFormatting sqref="K44:K53">
    <cfRule type="cellIs" dxfId="37" priority="6" operator="equal">
      <formula>0</formula>
    </cfRule>
  </conditionalFormatting>
  <conditionalFormatting sqref="C6:C16 C19:C27">
    <cfRule type="cellIs" dxfId="36" priority="7" operator="equal">
      <formula>"No"</formula>
    </cfRule>
  </conditionalFormatting>
  <conditionalFormatting sqref="C6:C16 C19:C27">
    <cfRule type="cellIs" dxfId="35" priority="8" operator="equal">
      <formula>"Yes"</formula>
    </cfRule>
  </conditionalFormatting>
  <conditionalFormatting sqref="C30:C34">
    <cfRule type="cellIs" dxfId="34" priority="9" operator="equal">
      <formula>"No"</formula>
    </cfRule>
  </conditionalFormatting>
  <conditionalFormatting sqref="C30:C34">
    <cfRule type="cellIs" dxfId="33" priority="10" operator="equal">
      <formula>"Yes"</formula>
    </cfRule>
  </conditionalFormatting>
  <conditionalFormatting sqref="C40">
    <cfRule type="cellIs" dxfId="32" priority="11" operator="equal">
      <formula>"No"</formula>
    </cfRule>
  </conditionalFormatting>
  <conditionalFormatting sqref="C40">
    <cfRule type="cellIs" dxfId="31" priority="12" operator="equal">
      <formula>"Yes"</formula>
    </cfRule>
  </conditionalFormatting>
  <conditionalFormatting sqref="C44:C53">
    <cfRule type="cellIs" dxfId="30" priority="13" operator="equal">
      <formula>"No"</formula>
    </cfRule>
  </conditionalFormatting>
  <conditionalFormatting sqref="C44:C53">
    <cfRule type="cellIs" dxfId="29" priority="14" operator="equal">
      <formula>"Yes"</formula>
    </cfRule>
  </conditionalFormatting>
  <conditionalFormatting sqref="C37:C38">
    <cfRule type="cellIs" dxfId="28" priority="17" operator="equal">
      <formula>"No"</formula>
    </cfRule>
  </conditionalFormatting>
  <conditionalFormatting sqref="C37:C38">
    <cfRule type="cellIs" dxfId="27" priority="18" operator="equal">
      <formula>"Yes"</formula>
    </cfRule>
  </conditionalFormatting>
  <conditionalFormatting sqref="C39">
    <cfRule type="cellIs" dxfId="26" priority="19" operator="equal">
      <formula>"No"</formula>
    </cfRule>
  </conditionalFormatting>
  <conditionalFormatting sqref="C39">
    <cfRule type="cellIs" dxfId="25" priority="20" operator="equal">
      <formula>"Yes"</formula>
    </cfRule>
  </conditionalFormatting>
  <conditionalFormatting sqref="C41">
    <cfRule type="cellIs" dxfId="24" priority="1" operator="equal">
      <formula>"No"</formula>
    </cfRule>
  </conditionalFormatting>
  <conditionalFormatting sqref="C41">
    <cfRule type="cellIs" dxfId="23" priority="2" operator="equal">
      <formula>"Yes"</formula>
    </cfRule>
  </conditionalFormatting>
  <printOptions horizontalCentered="1"/>
  <pageMargins left="0.39370078740157483" right="0.39370078740157483" top="0.39370078740157483" bottom="0.39370078740157483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600-000000000000}">
          <x14:formula1>
            <xm:f>'1_ATL_GSL'!$S$2:$S$3</xm:f>
          </x14:formula1>
          <xm:sqref>C37:C41 C6:C16 C19:C27 C30:C34 C44:C53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37BBBB"/>
    <outlinePr summaryBelow="0" summaryRight="0"/>
  </sheetPr>
  <dimension ref="A1:AA1000"/>
  <sheetViews>
    <sheetView showGridLines="0" zoomScale="141" zoomScaleNormal="60" workbookViewId="0">
      <pane ySplit="4" topLeftCell="A10" activePane="bottomLeft" state="frozen"/>
      <selection pane="bottomLeft" activeCell="D17" sqref="D17"/>
    </sheetView>
  </sheetViews>
  <sheetFormatPr baseColWidth="10" defaultColWidth="12.5" defaultRowHeight="15" customHeight="1" x14ac:dyDescent="0.15"/>
  <cols>
    <col min="1" max="1" width="2.83203125" customWidth="1"/>
    <col min="2" max="2" width="15.6640625" customWidth="1"/>
    <col min="3" max="3" width="9.6640625" customWidth="1"/>
    <col min="4" max="4" width="41.5" customWidth="1"/>
    <col min="5" max="5" width="44.1640625" customWidth="1"/>
    <col min="6" max="6" width="11.5" customWidth="1"/>
    <col min="7" max="7" width="15.6640625" customWidth="1"/>
    <col min="8" max="9" width="10.6640625" customWidth="1"/>
    <col min="10" max="15" width="20.6640625" customWidth="1"/>
    <col min="16" max="27" width="14.5" customWidth="1"/>
  </cols>
  <sheetData>
    <row r="1" spans="1:27" ht="9.75" customHeight="1" x14ac:dyDescent="0.15">
      <c r="A1" s="9"/>
      <c r="B1" s="56"/>
      <c r="C1" s="39"/>
      <c r="D1" s="57"/>
      <c r="E1" s="57"/>
      <c r="F1" s="9"/>
      <c r="G1" s="9"/>
      <c r="H1" s="58"/>
      <c r="I1" s="9"/>
      <c r="J1" s="58"/>
      <c r="K1" s="58"/>
      <c r="L1" s="58"/>
      <c r="M1" s="58"/>
      <c r="N1" s="58"/>
      <c r="O1" s="58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 x14ac:dyDescent="0.15">
      <c r="A2" s="9"/>
      <c r="B2" s="13" t="s">
        <v>135</v>
      </c>
      <c r="C2" s="39"/>
      <c r="D2" s="57"/>
      <c r="E2" s="57"/>
      <c r="F2" s="9"/>
      <c r="G2" s="9"/>
      <c r="H2" s="58"/>
      <c r="I2" s="9"/>
      <c r="J2" s="58"/>
      <c r="K2" s="58"/>
      <c r="L2" s="58"/>
      <c r="M2" s="58"/>
      <c r="N2" s="58"/>
      <c r="O2" s="58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9.75" customHeight="1" x14ac:dyDescent="0.15">
      <c r="A3" s="9"/>
      <c r="B3" s="56"/>
      <c r="C3" s="39"/>
      <c r="D3" s="57"/>
      <c r="E3" s="57"/>
      <c r="F3" s="9"/>
      <c r="G3" s="9"/>
      <c r="H3" s="58"/>
      <c r="I3" s="9"/>
      <c r="J3" s="58"/>
      <c r="K3" s="58"/>
      <c r="L3" s="58"/>
      <c r="M3" s="58"/>
      <c r="N3" s="58"/>
      <c r="O3" s="5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39.75" customHeight="1" x14ac:dyDescent="0.15">
      <c r="A4" s="9"/>
      <c r="B4" s="139"/>
      <c r="C4" s="140"/>
      <c r="D4" s="141" t="s">
        <v>1470</v>
      </c>
      <c r="E4" s="141"/>
      <c r="F4" s="142"/>
      <c r="G4" s="140"/>
      <c r="H4" s="143"/>
      <c r="I4" s="140"/>
      <c r="J4" s="143"/>
      <c r="K4" s="143"/>
      <c r="L4" s="144"/>
      <c r="M4" s="208" t="s">
        <v>139</v>
      </c>
      <c r="N4" s="179"/>
      <c r="O4" s="182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60.75" customHeight="1" x14ac:dyDescent="0.15">
      <c r="A5" s="9"/>
      <c r="B5" s="66" t="s">
        <v>123</v>
      </c>
      <c r="C5" s="67" t="s">
        <v>140</v>
      </c>
      <c r="D5" s="68" t="s">
        <v>1471</v>
      </c>
      <c r="E5" s="68"/>
      <c r="F5" s="67" t="s">
        <v>142</v>
      </c>
      <c r="G5" s="69" t="s">
        <v>143</v>
      </c>
      <c r="H5" s="70" t="s">
        <v>144</v>
      </c>
      <c r="I5" s="71" t="s">
        <v>145</v>
      </c>
      <c r="J5" s="71" t="s">
        <v>283</v>
      </c>
      <c r="K5" s="69" t="s">
        <v>146</v>
      </c>
      <c r="L5" s="69" t="s">
        <v>147</v>
      </c>
      <c r="M5" s="72" t="s">
        <v>657</v>
      </c>
      <c r="N5" s="72" t="s">
        <v>148</v>
      </c>
      <c r="O5" s="72" t="s">
        <v>658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24.75" customHeight="1" x14ac:dyDescent="0.15">
      <c r="A6" s="9"/>
      <c r="B6" s="73" t="s">
        <v>1472</v>
      </c>
      <c r="C6" s="155" t="s">
        <v>137</v>
      </c>
      <c r="D6" s="103" t="s">
        <v>1473</v>
      </c>
      <c r="E6" s="103" t="s">
        <v>1474</v>
      </c>
      <c r="F6" s="149">
        <v>1</v>
      </c>
      <c r="G6" s="150"/>
      <c r="H6" s="151">
        <v>0</v>
      </c>
      <c r="I6" s="73" t="s">
        <v>126</v>
      </c>
      <c r="J6" s="79">
        <f t="shared" ref="J6:J13" si="0">SUM(F6*H6)</f>
        <v>0</v>
      </c>
      <c r="K6" s="79">
        <f t="shared" ref="K6:K13" si="1">IF(C6="YES / SI",J6,0)</f>
        <v>0</v>
      </c>
      <c r="L6" s="150"/>
      <c r="M6" s="153"/>
      <c r="N6" s="80">
        <f t="shared" ref="N6:N13" si="2">M6-K6</f>
        <v>0</v>
      </c>
      <c r="O6" s="81" t="str">
        <f t="shared" ref="O6:O13" si="3">IF(K6=0,"-",N6/K6)</f>
        <v>-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24.75" customHeight="1" x14ac:dyDescent="0.15">
      <c r="A7" s="9"/>
      <c r="B7" s="73" t="s">
        <v>1475</v>
      </c>
      <c r="C7" s="155" t="s">
        <v>137</v>
      </c>
      <c r="D7" s="100" t="s">
        <v>1476</v>
      </c>
      <c r="E7" s="100" t="s">
        <v>1477</v>
      </c>
      <c r="F7" s="152">
        <v>1</v>
      </c>
      <c r="G7" s="156"/>
      <c r="H7" s="157">
        <v>0</v>
      </c>
      <c r="I7" s="24" t="s">
        <v>126</v>
      </c>
      <c r="J7" s="79">
        <f t="shared" si="0"/>
        <v>0</v>
      </c>
      <c r="K7" s="79">
        <f t="shared" si="1"/>
        <v>0</v>
      </c>
      <c r="L7" s="150"/>
      <c r="M7" s="153">
        <v>0</v>
      </c>
      <c r="N7" s="80">
        <f t="shared" si="2"/>
        <v>0</v>
      </c>
      <c r="O7" s="81" t="str">
        <f t="shared" si="3"/>
        <v>-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24.75" customHeight="1" x14ac:dyDescent="0.15">
      <c r="A8" s="9"/>
      <c r="B8" s="73" t="s">
        <v>1478</v>
      </c>
      <c r="C8" s="155" t="s">
        <v>137</v>
      </c>
      <c r="D8" s="100" t="s">
        <v>1479</v>
      </c>
      <c r="E8" s="100" t="s">
        <v>1480</v>
      </c>
      <c r="F8" s="152">
        <v>1</v>
      </c>
      <c r="G8" s="156"/>
      <c r="H8" s="157">
        <v>0</v>
      </c>
      <c r="I8" s="24" t="s">
        <v>126</v>
      </c>
      <c r="J8" s="79">
        <f t="shared" si="0"/>
        <v>0</v>
      </c>
      <c r="K8" s="79">
        <f t="shared" si="1"/>
        <v>0</v>
      </c>
      <c r="L8" s="150"/>
      <c r="M8" s="153">
        <v>0</v>
      </c>
      <c r="N8" s="80">
        <f t="shared" si="2"/>
        <v>0</v>
      </c>
      <c r="O8" s="81" t="str">
        <f t="shared" si="3"/>
        <v>-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24.75" customHeight="1" x14ac:dyDescent="0.15">
      <c r="A9" s="9"/>
      <c r="B9" s="73" t="s">
        <v>1481</v>
      </c>
      <c r="C9" s="155" t="s">
        <v>137</v>
      </c>
      <c r="D9" s="100" t="s">
        <v>1482</v>
      </c>
      <c r="E9" s="100" t="s">
        <v>1483</v>
      </c>
      <c r="F9" s="152">
        <v>1</v>
      </c>
      <c r="G9" s="156"/>
      <c r="H9" s="157">
        <v>0</v>
      </c>
      <c r="I9" s="24" t="s">
        <v>126</v>
      </c>
      <c r="J9" s="79">
        <f t="shared" si="0"/>
        <v>0</v>
      </c>
      <c r="K9" s="79">
        <f t="shared" si="1"/>
        <v>0</v>
      </c>
      <c r="L9" s="150"/>
      <c r="M9" s="153">
        <v>0</v>
      </c>
      <c r="N9" s="80">
        <f t="shared" si="2"/>
        <v>0</v>
      </c>
      <c r="O9" s="81" t="str">
        <f t="shared" si="3"/>
        <v>-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24.75" customHeight="1" x14ac:dyDescent="0.15">
      <c r="A10" s="9"/>
      <c r="B10" s="73" t="s">
        <v>1484</v>
      </c>
      <c r="C10" s="155" t="s">
        <v>137</v>
      </c>
      <c r="D10" s="100" t="s">
        <v>1485</v>
      </c>
      <c r="E10" s="100" t="s">
        <v>1486</v>
      </c>
      <c r="F10" s="152">
        <v>1</v>
      </c>
      <c r="G10" s="156"/>
      <c r="H10" s="157">
        <v>0</v>
      </c>
      <c r="I10" s="24" t="s">
        <v>126</v>
      </c>
      <c r="J10" s="79">
        <f t="shared" si="0"/>
        <v>0</v>
      </c>
      <c r="K10" s="79">
        <f t="shared" si="1"/>
        <v>0</v>
      </c>
      <c r="L10" s="150"/>
      <c r="M10" s="153">
        <v>0</v>
      </c>
      <c r="N10" s="80">
        <f t="shared" si="2"/>
        <v>0</v>
      </c>
      <c r="O10" s="81" t="str">
        <f t="shared" si="3"/>
        <v>-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24.75" customHeight="1" x14ac:dyDescent="0.15">
      <c r="A11" s="9"/>
      <c r="B11" s="73" t="s">
        <v>1487</v>
      </c>
      <c r="C11" s="155" t="s">
        <v>137</v>
      </c>
      <c r="D11" s="100" t="s">
        <v>1488</v>
      </c>
      <c r="E11" s="100" t="s">
        <v>1489</v>
      </c>
      <c r="F11" s="152">
        <v>1</v>
      </c>
      <c r="G11" s="156"/>
      <c r="H11" s="157">
        <v>0</v>
      </c>
      <c r="I11" s="24" t="s">
        <v>126</v>
      </c>
      <c r="J11" s="79">
        <f t="shared" si="0"/>
        <v>0</v>
      </c>
      <c r="K11" s="79">
        <f t="shared" si="1"/>
        <v>0</v>
      </c>
      <c r="L11" s="150"/>
      <c r="M11" s="153">
        <v>0</v>
      </c>
      <c r="N11" s="80">
        <f t="shared" si="2"/>
        <v>0</v>
      </c>
      <c r="O11" s="81" t="str">
        <f t="shared" si="3"/>
        <v>-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24.75" customHeight="1" x14ac:dyDescent="0.15">
      <c r="A12" s="9"/>
      <c r="B12" s="73" t="s">
        <v>1490</v>
      </c>
      <c r="C12" s="155" t="s">
        <v>137</v>
      </c>
      <c r="D12" s="100" t="s">
        <v>1491</v>
      </c>
      <c r="E12" s="100" t="s">
        <v>1492</v>
      </c>
      <c r="F12" s="152">
        <v>1</v>
      </c>
      <c r="G12" s="156"/>
      <c r="H12" s="157">
        <v>0</v>
      </c>
      <c r="I12" s="24" t="s">
        <v>126</v>
      </c>
      <c r="J12" s="79">
        <f t="shared" si="0"/>
        <v>0</v>
      </c>
      <c r="K12" s="79">
        <f t="shared" si="1"/>
        <v>0</v>
      </c>
      <c r="L12" s="150"/>
      <c r="M12" s="153">
        <v>0</v>
      </c>
      <c r="N12" s="80">
        <f t="shared" si="2"/>
        <v>0</v>
      </c>
      <c r="O12" s="81" t="str">
        <f t="shared" si="3"/>
        <v>-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24.75" customHeight="1" x14ac:dyDescent="0.15">
      <c r="A13" s="9"/>
      <c r="B13" s="73" t="s">
        <v>1493</v>
      </c>
      <c r="C13" s="155" t="s">
        <v>137</v>
      </c>
      <c r="D13" s="100" t="s">
        <v>375</v>
      </c>
      <c r="E13" s="100" t="s">
        <v>290</v>
      </c>
      <c r="F13" s="152">
        <v>1</v>
      </c>
      <c r="G13" s="156"/>
      <c r="H13" s="157">
        <v>0</v>
      </c>
      <c r="I13" s="24" t="s">
        <v>126</v>
      </c>
      <c r="J13" s="79">
        <f t="shared" si="0"/>
        <v>0</v>
      </c>
      <c r="K13" s="79">
        <f t="shared" si="1"/>
        <v>0</v>
      </c>
      <c r="L13" s="150"/>
      <c r="M13" s="153"/>
      <c r="N13" s="80">
        <f t="shared" si="2"/>
        <v>0</v>
      </c>
      <c r="O13" s="81" t="str">
        <f t="shared" si="3"/>
        <v>-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39.75" customHeight="1" x14ac:dyDescent="0.15">
      <c r="A14" s="9"/>
      <c r="B14" s="84" t="s">
        <v>123</v>
      </c>
      <c r="C14" s="137"/>
      <c r="D14" s="196" t="s">
        <v>1494</v>
      </c>
      <c r="E14" s="179"/>
      <c r="F14" s="179"/>
      <c r="G14" s="179"/>
      <c r="H14" s="179"/>
      <c r="I14" s="180"/>
      <c r="J14" s="85">
        <f t="shared" ref="J14:K14" si="4">SUM(J6:J13)</f>
        <v>0</v>
      </c>
      <c r="K14" s="85">
        <f t="shared" si="4"/>
        <v>0</v>
      </c>
      <c r="L14" s="85"/>
      <c r="M14" s="86">
        <f t="shared" ref="M14:N14" si="5">SUM(M6:M13)</f>
        <v>0</v>
      </c>
      <c r="N14" s="86">
        <f t="shared" si="5"/>
        <v>0</v>
      </c>
      <c r="O14" s="86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60.75" customHeight="1" x14ac:dyDescent="0.15">
      <c r="A15" s="9"/>
      <c r="B15" s="66" t="s">
        <v>127</v>
      </c>
      <c r="C15" s="67" t="s">
        <v>140</v>
      </c>
      <c r="D15" s="68" t="s">
        <v>1495</v>
      </c>
      <c r="E15" s="68"/>
      <c r="F15" s="67" t="s">
        <v>142</v>
      </c>
      <c r="G15" s="69" t="s">
        <v>143</v>
      </c>
      <c r="H15" s="70" t="s">
        <v>144</v>
      </c>
      <c r="I15" s="71" t="s">
        <v>145</v>
      </c>
      <c r="J15" s="71" t="s">
        <v>283</v>
      </c>
      <c r="K15" s="69" t="s">
        <v>146</v>
      </c>
      <c r="L15" s="69" t="s">
        <v>147</v>
      </c>
      <c r="M15" s="72" t="s">
        <v>657</v>
      </c>
      <c r="N15" s="72" t="s">
        <v>148</v>
      </c>
      <c r="O15" s="72" t="s">
        <v>658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24.75" customHeight="1" x14ac:dyDescent="0.15">
      <c r="A16" s="9"/>
      <c r="B16" s="73" t="s">
        <v>1496</v>
      </c>
      <c r="C16" s="155" t="s">
        <v>137</v>
      </c>
      <c r="D16" s="103" t="s">
        <v>1497</v>
      </c>
      <c r="E16" s="103" t="s">
        <v>1498</v>
      </c>
      <c r="F16" s="152">
        <v>1</v>
      </c>
      <c r="G16" s="156"/>
      <c r="H16" s="157">
        <v>0</v>
      </c>
      <c r="I16" s="73" t="s">
        <v>126</v>
      </c>
      <c r="J16" s="114">
        <f t="shared" ref="J16:J23" si="6">SUM(F16*H16)</f>
        <v>0</v>
      </c>
      <c r="K16" s="79">
        <f t="shared" ref="K16:K23" si="7">IF(C16="YES / SI",J16,0)</f>
        <v>0</v>
      </c>
      <c r="L16" s="150"/>
      <c r="M16" s="153"/>
      <c r="N16" s="80">
        <f t="shared" ref="N16:N23" si="8">M16-K16</f>
        <v>0</v>
      </c>
      <c r="O16" s="81" t="str">
        <f t="shared" ref="O16:O23" si="9">IF(K16=0,"-",N16/K16)</f>
        <v>-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24.75" customHeight="1" x14ac:dyDescent="0.15">
      <c r="A17" s="9"/>
      <c r="B17" s="73" t="s">
        <v>1499</v>
      </c>
      <c r="C17" s="155" t="s">
        <v>137</v>
      </c>
      <c r="D17" s="100" t="s">
        <v>1500</v>
      </c>
      <c r="E17" s="100" t="s">
        <v>1501</v>
      </c>
      <c r="F17" s="152">
        <v>1</v>
      </c>
      <c r="G17" s="156"/>
      <c r="H17" s="157">
        <v>0</v>
      </c>
      <c r="I17" s="24" t="s">
        <v>126</v>
      </c>
      <c r="J17" s="114">
        <f t="shared" si="6"/>
        <v>0</v>
      </c>
      <c r="K17" s="79">
        <f t="shared" si="7"/>
        <v>0</v>
      </c>
      <c r="L17" s="150"/>
      <c r="M17" s="153">
        <v>0</v>
      </c>
      <c r="N17" s="80">
        <f t="shared" si="8"/>
        <v>0</v>
      </c>
      <c r="O17" s="81" t="str">
        <f t="shared" si="9"/>
        <v>-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24.75" customHeight="1" x14ac:dyDescent="0.15">
      <c r="A18" s="9"/>
      <c r="B18" s="73" t="s">
        <v>1502</v>
      </c>
      <c r="C18" s="155" t="s">
        <v>137</v>
      </c>
      <c r="D18" s="100" t="s">
        <v>1503</v>
      </c>
      <c r="E18" s="100" t="s">
        <v>1504</v>
      </c>
      <c r="F18" s="152">
        <v>1</v>
      </c>
      <c r="G18" s="156"/>
      <c r="H18" s="157">
        <v>0</v>
      </c>
      <c r="I18" s="24" t="s">
        <v>126</v>
      </c>
      <c r="J18" s="114">
        <f t="shared" si="6"/>
        <v>0</v>
      </c>
      <c r="K18" s="79">
        <f t="shared" si="7"/>
        <v>0</v>
      </c>
      <c r="L18" s="150"/>
      <c r="M18" s="153">
        <v>0</v>
      </c>
      <c r="N18" s="80">
        <f t="shared" si="8"/>
        <v>0</v>
      </c>
      <c r="O18" s="81" t="str">
        <f t="shared" si="9"/>
        <v>-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24.75" customHeight="1" x14ac:dyDescent="0.15">
      <c r="A19" s="9"/>
      <c r="B19" s="73" t="s">
        <v>1505</v>
      </c>
      <c r="C19" s="155" t="s">
        <v>137</v>
      </c>
      <c r="D19" s="100" t="s">
        <v>1506</v>
      </c>
      <c r="E19" s="100" t="s">
        <v>1507</v>
      </c>
      <c r="F19" s="152">
        <v>1</v>
      </c>
      <c r="G19" s="156"/>
      <c r="H19" s="157">
        <v>0</v>
      </c>
      <c r="I19" s="24" t="s">
        <v>126</v>
      </c>
      <c r="J19" s="114">
        <f t="shared" si="6"/>
        <v>0</v>
      </c>
      <c r="K19" s="79">
        <f t="shared" si="7"/>
        <v>0</v>
      </c>
      <c r="L19" s="150"/>
      <c r="M19" s="153">
        <v>0</v>
      </c>
      <c r="N19" s="80">
        <f t="shared" si="8"/>
        <v>0</v>
      </c>
      <c r="O19" s="81" t="str">
        <f t="shared" si="9"/>
        <v>-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24.75" customHeight="1" x14ac:dyDescent="0.15">
      <c r="A20" s="9"/>
      <c r="B20" s="73" t="s">
        <v>1508</v>
      </c>
      <c r="C20" s="155" t="s">
        <v>137</v>
      </c>
      <c r="D20" s="100" t="s">
        <v>1509</v>
      </c>
      <c r="E20" s="100" t="s">
        <v>1510</v>
      </c>
      <c r="F20" s="152">
        <v>1</v>
      </c>
      <c r="G20" s="156"/>
      <c r="H20" s="157">
        <v>0</v>
      </c>
      <c r="I20" s="24" t="s">
        <v>126</v>
      </c>
      <c r="J20" s="114">
        <f t="shared" si="6"/>
        <v>0</v>
      </c>
      <c r="K20" s="79">
        <f t="shared" si="7"/>
        <v>0</v>
      </c>
      <c r="L20" s="150"/>
      <c r="M20" s="153">
        <v>0</v>
      </c>
      <c r="N20" s="80">
        <f t="shared" si="8"/>
        <v>0</v>
      </c>
      <c r="O20" s="81" t="str">
        <f t="shared" si="9"/>
        <v>-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24.75" customHeight="1" x14ac:dyDescent="0.15">
      <c r="A21" s="9"/>
      <c r="B21" s="73" t="s">
        <v>1511</v>
      </c>
      <c r="C21" s="155" t="s">
        <v>137</v>
      </c>
      <c r="D21" s="100" t="s">
        <v>1512</v>
      </c>
      <c r="E21" s="100" t="s">
        <v>1513</v>
      </c>
      <c r="F21" s="152">
        <v>1</v>
      </c>
      <c r="G21" s="156"/>
      <c r="H21" s="157">
        <v>0</v>
      </c>
      <c r="I21" s="24" t="s">
        <v>126</v>
      </c>
      <c r="J21" s="114">
        <f t="shared" si="6"/>
        <v>0</v>
      </c>
      <c r="K21" s="79">
        <f t="shared" si="7"/>
        <v>0</v>
      </c>
      <c r="L21" s="150"/>
      <c r="M21" s="153">
        <v>0</v>
      </c>
      <c r="N21" s="80">
        <f t="shared" si="8"/>
        <v>0</v>
      </c>
      <c r="O21" s="81" t="str">
        <f t="shared" si="9"/>
        <v>-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24.75" customHeight="1" x14ac:dyDescent="0.15">
      <c r="A22" s="9"/>
      <c r="B22" s="73" t="s">
        <v>1514</v>
      </c>
      <c r="C22" s="155" t="s">
        <v>137</v>
      </c>
      <c r="D22" s="100" t="s">
        <v>1515</v>
      </c>
      <c r="E22" s="100" t="s">
        <v>1516</v>
      </c>
      <c r="F22" s="152">
        <v>1</v>
      </c>
      <c r="G22" s="156"/>
      <c r="H22" s="157">
        <v>0</v>
      </c>
      <c r="I22" s="24" t="s">
        <v>126</v>
      </c>
      <c r="J22" s="114">
        <f t="shared" si="6"/>
        <v>0</v>
      </c>
      <c r="K22" s="79">
        <f t="shared" si="7"/>
        <v>0</v>
      </c>
      <c r="L22" s="150"/>
      <c r="M22" s="153">
        <v>0</v>
      </c>
      <c r="N22" s="80">
        <f t="shared" si="8"/>
        <v>0</v>
      </c>
      <c r="O22" s="81" t="str">
        <f t="shared" si="9"/>
        <v>-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24.75" customHeight="1" x14ac:dyDescent="0.15">
      <c r="A23" s="9"/>
      <c r="B23" s="73" t="s">
        <v>1517</v>
      </c>
      <c r="C23" s="155" t="s">
        <v>137</v>
      </c>
      <c r="D23" s="100" t="s">
        <v>289</v>
      </c>
      <c r="E23" s="100" t="s">
        <v>1382</v>
      </c>
      <c r="F23" s="152">
        <v>1</v>
      </c>
      <c r="G23" s="156"/>
      <c r="H23" s="157">
        <v>0</v>
      </c>
      <c r="I23" s="24" t="s">
        <v>126</v>
      </c>
      <c r="J23" s="114">
        <f t="shared" si="6"/>
        <v>0</v>
      </c>
      <c r="K23" s="79">
        <f t="shared" si="7"/>
        <v>0</v>
      </c>
      <c r="L23" s="150"/>
      <c r="M23" s="153"/>
      <c r="N23" s="80">
        <f t="shared" si="8"/>
        <v>0</v>
      </c>
      <c r="O23" s="81" t="str">
        <f t="shared" si="9"/>
        <v>-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39.75" customHeight="1" x14ac:dyDescent="0.15">
      <c r="A24" s="9"/>
      <c r="B24" s="84" t="s">
        <v>127</v>
      </c>
      <c r="C24" s="137"/>
      <c r="D24" s="196" t="s">
        <v>1518</v>
      </c>
      <c r="E24" s="179"/>
      <c r="F24" s="179"/>
      <c r="G24" s="179"/>
      <c r="H24" s="179"/>
      <c r="I24" s="180"/>
      <c r="J24" s="85">
        <f t="shared" ref="J24:K24" si="10">SUM(J16:J23)</f>
        <v>0</v>
      </c>
      <c r="K24" s="85">
        <f t="shared" si="10"/>
        <v>0</v>
      </c>
      <c r="L24" s="85"/>
      <c r="M24" s="86">
        <f t="shared" ref="M24:N24" si="11">SUM(M16:M23)</f>
        <v>0</v>
      </c>
      <c r="N24" s="86">
        <f t="shared" si="11"/>
        <v>0</v>
      </c>
      <c r="O24" s="86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60.75" customHeight="1" x14ac:dyDescent="0.15">
      <c r="A25" s="9"/>
      <c r="B25" s="66" t="s">
        <v>130</v>
      </c>
      <c r="C25" s="67" t="s">
        <v>140</v>
      </c>
      <c r="D25" s="68" t="s">
        <v>1519</v>
      </c>
      <c r="E25" s="68"/>
      <c r="F25" s="67" t="s">
        <v>142</v>
      </c>
      <c r="G25" s="69" t="s">
        <v>143</v>
      </c>
      <c r="H25" s="70" t="s">
        <v>144</v>
      </c>
      <c r="I25" s="71" t="s">
        <v>145</v>
      </c>
      <c r="J25" s="71" t="s">
        <v>283</v>
      </c>
      <c r="K25" s="69" t="s">
        <v>146</v>
      </c>
      <c r="L25" s="69" t="s">
        <v>147</v>
      </c>
      <c r="M25" s="72" t="s">
        <v>657</v>
      </c>
      <c r="N25" s="72" t="s">
        <v>148</v>
      </c>
      <c r="O25" s="72" t="s">
        <v>658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24.75" customHeight="1" x14ac:dyDescent="0.15">
      <c r="A26" s="9"/>
      <c r="B26" s="73" t="s">
        <v>1520</v>
      </c>
      <c r="C26" s="155" t="s">
        <v>137</v>
      </c>
      <c r="D26" s="103" t="s">
        <v>1521</v>
      </c>
      <c r="E26" s="103" t="s">
        <v>1522</v>
      </c>
      <c r="F26" s="152">
        <v>1</v>
      </c>
      <c r="G26" s="156"/>
      <c r="H26" s="157">
        <v>0</v>
      </c>
      <c r="I26" s="73" t="s">
        <v>126</v>
      </c>
      <c r="J26" s="79">
        <f t="shared" ref="J26:J28" si="12">SUM(F26*H26)</f>
        <v>0</v>
      </c>
      <c r="K26" s="79">
        <f t="shared" ref="K26:K28" si="13">IF(C26="YES / SI",J26,0)</f>
        <v>0</v>
      </c>
      <c r="L26" s="150"/>
      <c r="M26" s="153"/>
      <c r="N26" s="80">
        <f t="shared" ref="N26:N28" si="14">M26-K26</f>
        <v>0</v>
      </c>
      <c r="O26" s="81" t="str">
        <f t="shared" ref="O26:O28" si="15">IF(K26=0,"-",N26/K26)</f>
        <v>-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24.75" customHeight="1" x14ac:dyDescent="0.15">
      <c r="A27" s="9"/>
      <c r="B27" s="73" t="s">
        <v>1523</v>
      </c>
      <c r="C27" s="155" t="s">
        <v>137</v>
      </c>
      <c r="D27" s="100" t="s">
        <v>1524</v>
      </c>
      <c r="E27" s="100" t="s">
        <v>1525</v>
      </c>
      <c r="F27" s="152">
        <v>1</v>
      </c>
      <c r="G27" s="156"/>
      <c r="H27" s="157">
        <v>0</v>
      </c>
      <c r="I27" s="145">
        <v>6</v>
      </c>
      <c r="J27" s="79">
        <f t="shared" si="12"/>
        <v>0</v>
      </c>
      <c r="K27" s="79">
        <f t="shared" si="13"/>
        <v>0</v>
      </c>
      <c r="L27" s="150"/>
      <c r="M27" s="153">
        <v>0</v>
      </c>
      <c r="N27" s="80">
        <f t="shared" si="14"/>
        <v>0</v>
      </c>
      <c r="O27" s="81" t="str">
        <f t="shared" si="15"/>
        <v>-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24.75" customHeight="1" x14ac:dyDescent="0.15">
      <c r="A28" s="9"/>
      <c r="B28" s="73" t="s">
        <v>1526</v>
      </c>
      <c r="C28" s="155" t="s">
        <v>137</v>
      </c>
      <c r="D28" s="100" t="s">
        <v>1527</v>
      </c>
      <c r="E28" s="100" t="s">
        <v>1528</v>
      </c>
      <c r="F28" s="152">
        <v>1</v>
      </c>
      <c r="G28" s="156"/>
      <c r="H28" s="157">
        <v>0</v>
      </c>
      <c r="I28" s="24" t="s">
        <v>126</v>
      </c>
      <c r="J28" s="79">
        <f t="shared" si="12"/>
        <v>0</v>
      </c>
      <c r="K28" s="79">
        <f t="shared" si="13"/>
        <v>0</v>
      </c>
      <c r="L28" s="150"/>
      <c r="M28" s="153"/>
      <c r="N28" s="80">
        <f t="shared" si="14"/>
        <v>0</v>
      </c>
      <c r="O28" s="81" t="str">
        <f t="shared" si="15"/>
        <v>-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39.75" customHeight="1" x14ac:dyDescent="0.15">
      <c r="A29" s="9"/>
      <c r="B29" s="90" t="s">
        <v>130</v>
      </c>
      <c r="C29" s="138"/>
      <c r="D29" s="196" t="s">
        <v>1529</v>
      </c>
      <c r="E29" s="179"/>
      <c r="F29" s="179"/>
      <c r="G29" s="179"/>
      <c r="H29" s="179"/>
      <c r="I29" s="180"/>
      <c r="J29" s="48">
        <f t="shared" ref="J29:K29" si="16">SUM(J26:J28)</f>
        <v>0</v>
      </c>
      <c r="K29" s="48">
        <f t="shared" si="16"/>
        <v>0</v>
      </c>
      <c r="L29" s="48"/>
      <c r="M29" s="91">
        <f t="shared" ref="M29:N29" si="17">SUM(M26:M28)</f>
        <v>0</v>
      </c>
      <c r="N29" s="91">
        <f t="shared" si="17"/>
        <v>0</v>
      </c>
      <c r="O29" s="9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24.75" customHeight="1" x14ac:dyDescent="0.15">
      <c r="A30" s="9"/>
      <c r="B30" s="56"/>
      <c r="C30" s="39"/>
      <c r="D30" s="57"/>
      <c r="E30" s="57"/>
      <c r="F30" s="9"/>
      <c r="G30" s="9"/>
      <c r="H30" s="58"/>
      <c r="I30" s="9"/>
      <c r="J30" s="58"/>
      <c r="K30" s="58"/>
      <c r="L30" s="58"/>
      <c r="M30" s="58"/>
      <c r="N30" s="58"/>
      <c r="O30" s="58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24.75" customHeight="1" x14ac:dyDescent="0.15">
      <c r="A31" s="9"/>
      <c r="B31" s="56"/>
      <c r="C31" s="39"/>
      <c r="D31" s="57"/>
      <c r="E31" s="57"/>
      <c r="F31" s="9"/>
      <c r="G31" s="9"/>
      <c r="H31" s="58"/>
      <c r="I31" s="9"/>
      <c r="J31" s="58"/>
      <c r="K31" s="58"/>
      <c r="L31" s="58"/>
      <c r="M31" s="58"/>
      <c r="N31" s="58"/>
      <c r="O31" s="58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24.75" customHeight="1" x14ac:dyDescent="0.15">
      <c r="A32" s="9"/>
      <c r="B32" s="56"/>
      <c r="C32" s="39"/>
      <c r="D32" s="57"/>
      <c r="E32" s="57"/>
      <c r="F32" s="9"/>
      <c r="G32" s="9"/>
      <c r="H32" s="58"/>
      <c r="I32" s="9"/>
      <c r="J32" s="58"/>
      <c r="K32" s="58"/>
      <c r="L32" s="58"/>
      <c r="M32" s="58"/>
      <c r="N32" s="58"/>
      <c r="O32" s="58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24.75" customHeight="1" x14ac:dyDescent="0.15">
      <c r="A33" s="9"/>
      <c r="B33" s="56"/>
      <c r="C33" s="39"/>
      <c r="D33" s="57"/>
      <c r="E33" s="57"/>
      <c r="F33" s="9"/>
      <c r="G33" s="9"/>
      <c r="H33" s="58"/>
      <c r="I33" s="9"/>
      <c r="J33" s="58"/>
      <c r="K33" s="58"/>
      <c r="L33" s="58"/>
      <c r="M33" s="58"/>
      <c r="N33" s="58"/>
      <c r="O33" s="58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24.75" customHeight="1" x14ac:dyDescent="0.15">
      <c r="A34" s="9"/>
      <c r="B34" s="56"/>
      <c r="C34" s="39"/>
      <c r="D34" s="57"/>
      <c r="E34" s="57"/>
      <c r="F34" s="9"/>
      <c r="G34" s="9"/>
      <c r="H34" s="58"/>
      <c r="I34" s="9"/>
      <c r="J34" s="58"/>
      <c r="K34" s="58"/>
      <c r="L34" s="58"/>
      <c r="M34" s="58"/>
      <c r="N34" s="58"/>
      <c r="O34" s="58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24.75" customHeight="1" x14ac:dyDescent="0.15">
      <c r="A35" s="9"/>
      <c r="B35" s="56"/>
      <c r="C35" s="39"/>
      <c r="D35" s="57"/>
      <c r="E35" s="57"/>
      <c r="F35" s="9"/>
      <c r="G35" s="9"/>
      <c r="H35" s="58"/>
      <c r="I35" s="9"/>
      <c r="J35" s="58"/>
      <c r="K35" s="58"/>
      <c r="L35" s="58"/>
      <c r="M35" s="58"/>
      <c r="N35" s="58"/>
      <c r="O35" s="58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24.75" customHeight="1" x14ac:dyDescent="0.15">
      <c r="A36" s="9"/>
      <c r="B36" s="56"/>
      <c r="C36" s="39"/>
      <c r="D36" s="57"/>
      <c r="E36" s="57"/>
      <c r="F36" s="9"/>
      <c r="G36" s="9"/>
      <c r="H36" s="58"/>
      <c r="I36" s="9"/>
      <c r="J36" s="58"/>
      <c r="K36" s="58"/>
      <c r="L36" s="58"/>
      <c r="M36" s="58"/>
      <c r="N36" s="58"/>
      <c r="O36" s="5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24.75" customHeight="1" x14ac:dyDescent="0.15">
      <c r="A37" s="9"/>
      <c r="B37" s="56"/>
      <c r="C37" s="39"/>
      <c r="D37" s="57"/>
      <c r="E37" s="57"/>
      <c r="F37" s="9"/>
      <c r="G37" s="9"/>
      <c r="H37" s="58"/>
      <c r="I37" s="9"/>
      <c r="J37" s="58"/>
      <c r="K37" s="58"/>
      <c r="L37" s="58"/>
      <c r="M37" s="58"/>
      <c r="N37" s="58"/>
      <c r="O37" s="5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24.75" customHeight="1" x14ac:dyDescent="0.15">
      <c r="A38" s="9"/>
      <c r="B38" s="56"/>
      <c r="C38" s="39"/>
      <c r="D38" s="57"/>
      <c r="E38" s="57"/>
      <c r="F38" s="9"/>
      <c r="G38" s="9"/>
      <c r="H38" s="58"/>
      <c r="I38" s="9"/>
      <c r="J38" s="58"/>
      <c r="K38" s="58"/>
      <c r="L38" s="58"/>
      <c r="M38" s="58"/>
      <c r="N38" s="58"/>
      <c r="O38" s="58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24.75" customHeight="1" x14ac:dyDescent="0.15">
      <c r="A39" s="9"/>
      <c r="B39" s="56"/>
      <c r="C39" s="39"/>
      <c r="D39" s="57"/>
      <c r="E39" s="57"/>
      <c r="F39" s="9"/>
      <c r="G39" s="9"/>
      <c r="H39" s="58"/>
      <c r="I39" s="9"/>
      <c r="J39" s="58"/>
      <c r="K39" s="58"/>
      <c r="L39" s="58"/>
      <c r="M39" s="58"/>
      <c r="N39" s="58"/>
      <c r="O39" s="5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24.75" customHeight="1" x14ac:dyDescent="0.15">
      <c r="A40" s="9"/>
      <c r="B40" s="56"/>
      <c r="C40" s="39"/>
      <c r="D40" s="57"/>
      <c r="E40" s="57"/>
      <c r="F40" s="9"/>
      <c r="G40" s="9"/>
      <c r="H40" s="58"/>
      <c r="I40" s="9"/>
      <c r="J40" s="58"/>
      <c r="K40" s="58"/>
      <c r="L40" s="58"/>
      <c r="M40" s="58"/>
      <c r="N40" s="58"/>
      <c r="O40" s="58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24.75" customHeight="1" x14ac:dyDescent="0.15">
      <c r="A41" s="9"/>
      <c r="B41" s="56"/>
      <c r="C41" s="39"/>
      <c r="D41" s="57"/>
      <c r="E41" s="57"/>
      <c r="F41" s="9"/>
      <c r="G41" s="9"/>
      <c r="H41" s="58"/>
      <c r="I41" s="9"/>
      <c r="J41" s="58"/>
      <c r="K41" s="58"/>
      <c r="L41" s="58"/>
      <c r="M41" s="58"/>
      <c r="N41" s="58"/>
      <c r="O41" s="58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24.75" customHeight="1" x14ac:dyDescent="0.15">
      <c r="A42" s="9"/>
      <c r="B42" s="56"/>
      <c r="C42" s="39"/>
      <c r="D42" s="57"/>
      <c r="E42" s="57"/>
      <c r="F42" s="9"/>
      <c r="G42" s="9"/>
      <c r="H42" s="58"/>
      <c r="I42" s="9"/>
      <c r="J42" s="58"/>
      <c r="K42" s="58"/>
      <c r="L42" s="58"/>
      <c r="M42" s="58"/>
      <c r="N42" s="58"/>
      <c r="O42" s="58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24.75" customHeight="1" x14ac:dyDescent="0.15">
      <c r="A43" s="9"/>
      <c r="B43" s="56"/>
      <c r="C43" s="39"/>
      <c r="D43" s="57"/>
      <c r="E43" s="57"/>
      <c r="F43" s="9"/>
      <c r="G43" s="9"/>
      <c r="H43" s="58"/>
      <c r="I43" s="9"/>
      <c r="J43" s="58"/>
      <c r="K43" s="58"/>
      <c r="L43" s="58"/>
      <c r="M43" s="58"/>
      <c r="N43" s="58"/>
      <c r="O43" s="58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24.75" customHeight="1" x14ac:dyDescent="0.15">
      <c r="A44" s="9"/>
      <c r="B44" s="56"/>
      <c r="C44" s="39"/>
      <c r="D44" s="57"/>
      <c r="E44" s="57"/>
      <c r="F44" s="9"/>
      <c r="G44" s="9"/>
      <c r="H44" s="58"/>
      <c r="I44" s="9"/>
      <c r="J44" s="58"/>
      <c r="K44" s="58"/>
      <c r="L44" s="58"/>
      <c r="M44" s="58"/>
      <c r="N44" s="58"/>
      <c r="O44" s="58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24.75" customHeight="1" x14ac:dyDescent="0.15">
      <c r="A45" s="9"/>
      <c r="B45" s="56"/>
      <c r="C45" s="39"/>
      <c r="D45" s="57"/>
      <c r="E45" s="57"/>
      <c r="F45" s="9"/>
      <c r="G45" s="9"/>
      <c r="H45" s="58"/>
      <c r="I45" s="9"/>
      <c r="J45" s="58"/>
      <c r="K45" s="58"/>
      <c r="L45" s="58"/>
      <c r="M45" s="58"/>
      <c r="N45" s="58"/>
      <c r="O45" s="58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24.75" customHeight="1" x14ac:dyDescent="0.15">
      <c r="A46" s="9"/>
      <c r="B46" s="56"/>
      <c r="C46" s="39"/>
      <c r="D46" s="57"/>
      <c r="E46" s="57"/>
      <c r="F46" s="9"/>
      <c r="G46" s="9"/>
      <c r="H46" s="58"/>
      <c r="I46" s="9"/>
      <c r="J46" s="58"/>
      <c r="K46" s="58"/>
      <c r="L46" s="58"/>
      <c r="M46" s="58"/>
      <c r="N46" s="58"/>
      <c r="O46" s="58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24.75" customHeight="1" x14ac:dyDescent="0.15">
      <c r="A47" s="9"/>
      <c r="B47" s="56"/>
      <c r="C47" s="39"/>
      <c r="D47" s="57"/>
      <c r="E47" s="57"/>
      <c r="F47" s="9"/>
      <c r="G47" s="9"/>
      <c r="H47" s="58"/>
      <c r="I47" s="9"/>
      <c r="J47" s="58"/>
      <c r="K47" s="58"/>
      <c r="L47" s="58"/>
      <c r="M47" s="58"/>
      <c r="N47" s="58"/>
      <c r="O47" s="58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24.75" customHeight="1" x14ac:dyDescent="0.15">
      <c r="A48" s="9"/>
      <c r="B48" s="56"/>
      <c r="C48" s="39"/>
      <c r="D48" s="57"/>
      <c r="E48" s="57"/>
      <c r="F48" s="9"/>
      <c r="G48" s="9"/>
      <c r="H48" s="58"/>
      <c r="I48" s="9"/>
      <c r="J48" s="58"/>
      <c r="K48" s="58"/>
      <c r="L48" s="58"/>
      <c r="M48" s="58"/>
      <c r="N48" s="58"/>
      <c r="O48" s="58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24.75" customHeight="1" x14ac:dyDescent="0.15">
      <c r="A49" s="9"/>
      <c r="B49" s="56"/>
      <c r="C49" s="39"/>
      <c r="D49" s="57"/>
      <c r="E49" s="57"/>
      <c r="F49" s="9"/>
      <c r="G49" s="9"/>
      <c r="H49" s="58"/>
      <c r="I49" s="9"/>
      <c r="J49" s="58"/>
      <c r="K49" s="58"/>
      <c r="L49" s="58"/>
      <c r="M49" s="58"/>
      <c r="N49" s="58"/>
      <c r="O49" s="58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24.75" customHeight="1" x14ac:dyDescent="0.15">
      <c r="A50" s="9"/>
      <c r="B50" s="56"/>
      <c r="C50" s="39"/>
      <c r="D50" s="57"/>
      <c r="E50" s="57"/>
      <c r="F50" s="9"/>
      <c r="G50" s="9"/>
      <c r="H50" s="58"/>
      <c r="I50" s="9"/>
      <c r="J50" s="58"/>
      <c r="K50" s="58"/>
      <c r="L50" s="58"/>
      <c r="M50" s="58"/>
      <c r="N50" s="58"/>
      <c r="O50" s="58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24.75" customHeight="1" x14ac:dyDescent="0.15">
      <c r="A51" s="9"/>
      <c r="B51" s="56"/>
      <c r="C51" s="39"/>
      <c r="D51" s="57"/>
      <c r="E51" s="57"/>
      <c r="F51" s="9"/>
      <c r="G51" s="9"/>
      <c r="H51" s="58"/>
      <c r="I51" s="9"/>
      <c r="J51" s="58"/>
      <c r="K51" s="58"/>
      <c r="L51" s="58"/>
      <c r="M51" s="58"/>
      <c r="N51" s="58"/>
      <c r="O51" s="58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24.75" customHeight="1" x14ac:dyDescent="0.15">
      <c r="A52" s="9"/>
      <c r="B52" s="56"/>
      <c r="C52" s="39"/>
      <c r="D52" s="57"/>
      <c r="E52" s="57"/>
      <c r="F52" s="9"/>
      <c r="G52" s="9"/>
      <c r="H52" s="58"/>
      <c r="I52" s="9"/>
      <c r="J52" s="58"/>
      <c r="K52" s="58"/>
      <c r="L52" s="58"/>
      <c r="M52" s="58"/>
      <c r="N52" s="58"/>
      <c r="O52" s="58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24.75" customHeight="1" x14ac:dyDescent="0.15">
      <c r="A53" s="9"/>
      <c r="B53" s="56"/>
      <c r="C53" s="39"/>
      <c r="D53" s="57"/>
      <c r="E53" s="57"/>
      <c r="F53" s="9"/>
      <c r="G53" s="9"/>
      <c r="H53" s="58"/>
      <c r="I53" s="9"/>
      <c r="J53" s="58"/>
      <c r="K53" s="58"/>
      <c r="L53" s="58"/>
      <c r="M53" s="58"/>
      <c r="N53" s="58"/>
      <c r="O53" s="58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24.75" customHeight="1" x14ac:dyDescent="0.15">
      <c r="A54" s="9"/>
      <c r="B54" s="56"/>
      <c r="C54" s="39"/>
      <c r="D54" s="57"/>
      <c r="E54" s="57"/>
      <c r="F54" s="9"/>
      <c r="G54" s="9"/>
      <c r="H54" s="58"/>
      <c r="I54" s="9"/>
      <c r="J54" s="58"/>
      <c r="K54" s="58"/>
      <c r="L54" s="58"/>
      <c r="M54" s="58"/>
      <c r="N54" s="58"/>
      <c r="O54" s="58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24.75" customHeight="1" x14ac:dyDescent="0.15">
      <c r="A55" s="9"/>
      <c r="B55" s="56"/>
      <c r="C55" s="39"/>
      <c r="D55" s="57"/>
      <c r="E55" s="57"/>
      <c r="F55" s="9"/>
      <c r="G55" s="9"/>
      <c r="H55" s="58"/>
      <c r="I55" s="9"/>
      <c r="J55" s="58"/>
      <c r="K55" s="58"/>
      <c r="L55" s="58"/>
      <c r="M55" s="58"/>
      <c r="N55" s="58"/>
      <c r="O55" s="58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24.75" customHeight="1" x14ac:dyDescent="0.15">
      <c r="A56" s="9"/>
      <c r="B56" s="56"/>
      <c r="C56" s="39"/>
      <c r="D56" s="57"/>
      <c r="E56" s="57"/>
      <c r="F56" s="9"/>
      <c r="G56" s="9"/>
      <c r="H56" s="58"/>
      <c r="I56" s="9"/>
      <c r="J56" s="58"/>
      <c r="K56" s="58"/>
      <c r="L56" s="58"/>
      <c r="M56" s="58"/>
      <c r="N56" s="58"/>
      <c r="O56" s="58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24.75" customHeight="1" x14ac:dyDescent="0.15">
      <c r="A57" s="9"/>
      <c r="B57" s="56"/>
      <c r="C57" s="39"/>
      <c r="D57" s="57"/>
      <c r="E57" s="57"/>
      <c r="F57" s="9"/>
      <c r="G57" s="9"/>
      <c r="H57" s="58"/>
      <c r="I57" s="9"/>
      <c r="J57" s="58"/>
      <c r="K57" s="58"/>
      <c r="L57" s="58"/>
      <c r="M57" s="58"/>
      <c r="N57" s="58"/>
      <c r="O57" s="58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24.75" customHeight="1" x14ac:dyDescent="0.15">
      <c r="A58" s="9"/>
      <c r="B58" s="56"/>
      <c r="C58" s="39"/>
      <c r="D58" s="57"/>
      <c r="E58" s="57"/>
      <c r="F58" s="9"/>
      <c r="G58" s="9"/>
      <c r="H58" s="58"/>
      <c r="I58" s="9"/>
      <c r="J58" s="58"/>
      <c r="K58" s="58"/>
      <c r="L58" s="58"/>
      <c r="M58" s="58"/>
      <c r="N58" s="58"/>
      <c r="O58" s="58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24.75" customHeight="1" x14ac:dyDescent="0.15">
      <c r="A59" s="9"/>
      <c r="B59" s="56"/>
      <c r="C59" s="39"/>
      <c r="D59" s="57"/>
      <c r="E59" s="57"/>
      <c r="F59" s="9"/>
      <c r="G59" s="9"/>
      <c r="H59" s="58"/>
      <c r="I59" s="9"/>
      <c r="J59" s="58"/>
      <c r="K59" s="58"/>
      <c r="L59" s="58"/>
      <c r="M59" s="58"/>
      <c r="N59" s="58"/>
      <c r="O59" s="58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24.75" customHeight="1" x14ac:dyDescent="0.15">
      <c r="A60" s="9"/>
      <c r="B60" s="56"/>
      <c r="C60" s="39"/>
      <c r="D60" s="57"/>
      <c r="E60" s="57"/>
      <c r="F60" s="9"/>
      <c r="G60" s="9"/>
      <c r="H60" s="58"/>
      <c r="I60" s="9"/>
      <c r="J60" s="58"/>
      <c r="K60" s="58"/>
      <c r="L60" s="58"/>
      <c r="M60" s="58"/>
      <c r="N60" s="58"/>
      <c r="O60" s="58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24.75" customHeight="1" x14ac:dyDescent="0.15">
      <c r="A61" s="9"/>
      <c r="B61" s="56"/>
      <c r="C61" s="39"/>
      <c r="D61" s="57"/>
      <c r="E61" s="57"/>
      <c r="F61" s="9"/>
      <c r="G61" s="9"/>
      <c r="H61" s="58"/>
      <c r="I61" s="9"/>
      <c r="J61" s="58"/>
      <c r="K61" s="58"/>
      <c r="L61" s="58"/>
      <c r="M61" s="58"/>
      <c r="N61" s="58"/>
      <c r="O61" s="58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24.75" customHeight="1" x14ac:dyDescent="0.15">
      <c r="A62" s="9"/>
      <c r="B62" s="56"/>
      <c r="C62" s="39"/>
      <c r="D62" s="57"/>
      <c r="E62" s="57"/>
      <c r="F62" s="9"/>
      <c r="G62" s="9"/>
      <c r="H62" s="58"/>
      <c r="I62" s="9"/>
      <c r="J62" s="58"/>
      <c r="K62" s="58"/>
      <c r="L62" s="58"/>
      <c r="M62" s="58"/>
      <c r="N62" s="58"/>
      <c r="O62" s="58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24.75" customHeight="1" x14ac:dyDescent="0.15">
      <c r="A63" s="9"/>
      <c r="B63" s="56"/>
      <c r="C63" s="39"/>
      <c r="D63" s="57"/>
      <c r="E63" s="57"/>
      <c r="F63" s="9"/>
      <c r="G63" s="9"/>
      <c r="H63" s="58"/>
      <c r="I63" s="9"/>
      <c r="J63" s="58"/>
      <c r="K63" s="58"/>
      <c r="L63" s="58"/>
      <c r="M63" s="58"/>
      <c r="N63" s="58"/>
      <c r="O63" s="58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24.75" customHeight="1" x14ac:dyDescent="0.15">
      <c r="A64" s="9"/>
      <c r="B64" s="56"/>
      <c r="C64" s="39"/>
      <c r="D64" s="57"/>
      <c r="E64" s="57"/>
      <c r="F64" s="9"/>
      <c r="G64" s="9"/>
      <c r="H64" s="58"/>
      <c r="I64" s="9"/>
      <c r="J64" s="58"/>
      <c r="K64" s="58"/>
      <c r="L64" s="58"/>
      <c r="M64" s="58"/>
      <c r="N64" s="58"/>
      <c r="O64" s="58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24.75" customHeight="1" x14ac:dyDescent="0.15">
      <c r="A65" s="9"/>
      <c r="B65" s="56"/>
      <c r="C65" s="39"/>
      <c r="D65" s="57"/>
      <c r="E65" s="57"/>
      <c r="F65" s="9"/>
      <c r="G65" s="9"/>
      <c r="H65" s="58"/>
      <c r="I65" s="9"/>
      <c r="J65" s="58"/>
      <c r="K65" s="58"/>
      <c r="L65" s="58"/>
      <c r="M65" s="58"/>
      <c r="N65" s="58"/>
      <c r="O65" s="58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24.75" customHeight="1" x14ac:dyDescent="0.15">
      <c r="A66" s="9"/>
      <c r="B66" s="56"/>
      <c r="C66" s="39"/>
      <c r="D66" s="57"/>
      <c r="E66" s="57"/>
      <c r="F66" s="9"/>
      <c r="G66" s="9"/>
      <c r="H66" s="58"/>
      <c r="I66" s="9"/>
      <c r="J66" s="58"/>
      <c r="K66" s="58"/>
      <c r="L66" s="58"/>
      <c r="M66" s="58"/>
      <c r="N66" s="58"/>
      <c r="O66" s="58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24.75" customHeight="1" x14ac:dyDescent="0.15">
      <c r="A67" s="9"/>
      <c r="B67" s="56"/>
      <c r="C67" s="39"/>
      <c r="D67" s="57"/>
      <c r="E67" s="57"/>
      <c r="F67" s="9"/>
      <c r="G67" s="9"/>
      <c r="H67" s="58"/>
      <c r="I67" s="9"/>
      <c r="J67" s="58"/>
      <c r="K67" s="58"/>
      <c r="L67" s="58"/>
      <c r="M67" s="58"/>
      <c r="N67" s="58"/>
      <c r="O67" s="58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24.75" customHeight="1" x14ac:dyDescent="0.15">
      <c r="A68" s="9"/>
      <c r="B68" s="56"/>
      <c r="C68" s="39"/>
      <c r="D68" s="57"/>
      <c r="E68" s="57"/>
      <c r="F68" s="9"/>
      <c r="G68" s="9"/>
      <c r="H68" s="58"/>
      <c r="I68" s="9"/>
      <c r="J68" s="58"/>
      <c r="K68" s="58"/>
      <c r="L68" s="58"/>
      <c r="M68" s="58"/>
      <c r="N68" s="58"/>
      <c r="O68" s="58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24.75" customHeight="1" x14ac:dyDescent="0.15">
      <c r="A69" s="9"/>
      <c r="B69" s="56"/>
      <c r="C69" s="39"/>
      <c r="D69" s="57"/>
      <c r="E69" s="57"/>
      <c r="F69" s="9"/>
      <c r="G69" s="9"/>
      <c r="H69" s="58"/>
      <c r="I69" s="9"/>
      <c r="J69" s="58"/>
      <c r="K69" s="58"/>
      <c r="L69" s="58"/>
      <c r="M69" s="58"/>
      <c r="N69" s="58"/>
      <c r="O69" s="58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24.75" customHeight="1" x14ac:dyDescent="0.15">
      <c r="A70" s="9"/>
      <c r="B70" s="56"/>
      <c r="C70" s="39"/>
      <c r="D70" s="57"/>
      <c r="E70" s="57"/>
      <c r="F70" s="9"/>
      <c r="G70" s="9"/>
      <c r="H70" s="58"/>
      <c r="I70" s="9"/>
      <c r="J70" s="58"/>
      <c r="K70" s="58"/>
      <c r="L70" s="58"/>
      <c r="M70" s="58"/>
      <c r="N70" s="58"/>
      <c r="O70" s="58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24.75" customHeight="1" x14ac:dyDescent="0.15">
      <c r="A71" s="9"/>
      <c r="B71" s="56"/>
      <c r="C71" s="39"/>
      <c r="D71" s="57"/>
      <c r="E71" s="57"/>
      <c r="F71" s="9"/>
      <c r="G71" s="9"/>
      <c r="H71" s="58"/>
      <c r="I71" s="9"/>
      <c r="J71" s="58"/>
      <c r="K71" s="58"/>
      <c r="L71" s="58"/>
      <c r="M71" s="58"/>
      <c r="N71" s="58"/>
      <c r="O71" s="58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24.75" customHeight="1" x14ac:dyDescent="0.15">
      <c r="A72" s="9"/>
      <c r="B72" s="56"/>
      <c r="C72" s="39"/>
      <c r="D72" s="57"/>
      <c r="E72" s="57"/>
      <c r="F72" s="9"/>
      <c r="G72" s="9"/>
      <c r="H72" s="58"/>
      <c r="I72" s="9"/>
      <c r="J72" s="58"/>
      <c r="K72" s="58"/>
      <c r="L72" s="58"/>
      <c r="M72" s="58"/>
      <c r="N72" s="58"/>
      <c r="O72" s="58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24.75" customHeight="1" x14ac:dyDescent="0.15">
      <c r="A73" s="9"/>
      <c r="B73" s="56"/>
      <c r="C73" s="39"/>
      <c r="D73" s="57"/>
      <c r="E73" s="57"/>
      <c r="F73" s="9"/>
      <c r="G73" s="9"/>
      <c r="H73" s="58"/>
      <c r="I73" s="9"/>
      <c r="J73" s="58"/>
      <c r="K73" s="58"/>
      <c r="L73" s="58"/>
      <c r="M73" s="58"/>
      <c r="N73" s="58"/>
      <c r="O73" s="58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24.75" customHeight="1" x14ac:dyDescent="0.15">
      <c r="A74" s="9"/>
      <c r="B74" s="56"/>
      <c r="C74" s="39"/>
      <c r="D74" s="57"/>
      <c r="E74" s="57"/>
      <c r="F74" s="9"/>
      <c r="G74" s="9"/>
      <c r="H74" s="58"/>
      <c r="I74" s="9"/>
      <c r="J74" s="58"/>
      <c r="K74" s="58"/>
      <c r="L74" s="58"/>
      <c r="M74" s="58"/>
      <c r="N74" s="58"/>
      <c r="O74" s="58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24.75" customHeight="1" x14ac:dyDescent="0.15">
      <c r="A75" s="9"/>
      <c r="B75" s="56"/>
      <c r="C75" s="39"/>
      <c r="D75" s="57"/>
      <c r="E75" s="57"/>
      <c r="F75" s="9"/>
      <c r="G75" s="9"/>
      <c r="H75" s="58"/>
      <c r="I75" s="9"/>
      <c r="J75" s="58"/>
      <c r="K75" s="58"/>
      <c r="L75" s="58"/>
      <c r="M75" s="58"/>
      <c r="N75" s="58"/>
      <c r="O75" s="58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24.75" customHeight="1" x14ac:dyDescent="0.15">
      <c r="A76" s="9"/>
      <c r="B76" s="56"/>
      <c r="C76" s="39"/>
      <c r="D76" s="57"/>
      <c r="E76" s="57"/>
      <c r="F76" s="9"/>
      <c r="G76" s="9"/>
      <c r="H76" s="58"/>
      <c r="I76" s="9"/>
      <c r="J76" s="58"/>
      <c r="K76" s="58"/>
      <c r="L76" s="58"/>
      <c r="M76" s="58"/>
      <c r="N76" s="58"/>
      <c r="O76" s="58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24.75" customHeight="1" x14ac:dyDescent="0.15">
      <c r="A77" s="9"/>
      <c r="B77" s="56"/>
      <c r="C77" s="39"/>
      <c r="D77" s="57"/>
      <c r="E77" s="57"/>
      <c r="F77" s="9"/>
      <c r="G77" s="9"/>
      <c r="H77" s="58"/>
      <c r="I77" s="9"/>
      <c r="J77" s="58"/>
      <c r="K77" s="58"/>
      <c r="L77" s="58"/>
      <c r="M77" s="58"/>
      <c r="N77" s="58"/>
      <c r="O77" s="58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24.75" customHeight="1" x14ac:dyDescent="0.15">
      <c r="A78" s="9"/>
      <c r="B78" s="56"/>
      <c r="C78" s="39"/>
      <c r="D78" s="57"/>
      <c r="E78" s="57"/>
      <c r="F78" s="9"/>
      <c r="G78" s="9"/>
      <c r="H78" s="58"/>
      <c r="I78" s="9"/>
      <c r="J78" s="58"/>
      <c r="K78" s="58"/>
      <c r="L78" s="58"/>
      <c r="M78" s="58"/>
      <c r="N78" s="58"/>
      <c r="O78" s="58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24.75" customHeight="1" x14ac:dyDescent="0.15">
      <c r="A79" s="9"/>
      <c r="B79" s="56"/>
      <c r="C79" s="39"/>
      <c r="D79" s="57"/>
      <c r="E79" s="57"/>
      <c r="F79" s="9"/>
      <c r="G79" s="9"/>
      <c r="H79" s="58"/>
      <c r="I79" s="9"/>
      <c r="J79" s="58"/>
      <c r="K79" s="58"/>
      <c r="L79" s="58"/>
      <c r="M79" s="58"/>
      <c r="N79" s="58"/>
      <c r="O79" s="58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24.75" customHeight="1" x14ac:dyDescent="0.15">
      <c r="A80" s="9"/>
      <c r="B80" s="56"/>
      <c r="C80" s="39"/>
      <c r="D80" s="57"/>
      <c r="E80" s="57"/>
      <c r="F80" s="9"/>
      <c r="G80" s="9"/>
      <c r="H80" s="58"/>
      <c r="I80" s="9"/>
      <c r="J80" s="58"/>
      <c r="K80" s="58"/>
      <c r="L80" s="58"/>
      <c r="M80" s="58"/>
      <c r="N80" s="58"/>
      <c r="O80" s="58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24.75" customHeight="1" x14ac:dyDescent="0.15">
      <c r="A81" s="9"/>
      <c r="B81" s="56"/>
      <c r="C81" s="39"/>
      <c r="D81" s="57"/>
      <c r="E81" s="57"/>
      <c r="F81" s="9"/>
      <c r="G81" s="9"/>
      <c r="H81" s="58"/>
      <c r="I81" s="9"/>
      <c r="J81" s="58"/>
      <c r="K81" s="58"/>
      <c r="L81" s="58"/>
      <c r="M81" s="58"/>
      <c r="N81" s="58"/>
      <c r="O81" s="58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24.75" customHeight="1" x14ac:dyDescent="0.15">
      <c r="A82" s="9"/>
      <c r="B82" s="56"/>
      <c r="C82" s="39"/>
      <c r="D82" s="57"/>
      <c r="E82" s="57"/>
      <c r="F82" s="9"/>
      <c r="G82" s="9"/>
      <c r="H82" s="58"/>
      <c r="I82" s="9"/>
      <c r="J82" s="58"/>
      <c r="K82" s="58"/>
      <c r="L82" s="58"/>
      <c r="M82" s="58"/>
      <c r="N82" s="58"/>
      <c r="O82" s="58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24.75" customHeight="1" x14ac:dyDescent="0.15">
      <c r="A83" s="9"/>
      <c r="B83" s="56"/>
      <c r="C83" s="39"/>
      <c r="D83" s="57"/>
      <c r="E83" s="57"/>
      <c r="F83" s="9"/>
      <c r="G83" s="9"/>
      <c r="H83" s="58"/>
      <c r="I83" s="9"/>
      <c r="J83" s="58"/>
      <c r="K83" s="58"/>
      <c r="L83" s="58"/>
      <c r="M83" s="58"/>
      <c r="N83" s="58"/>
      <c r="O83" s="58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24.75" customHeight="1" x14ac:dyDescent="0.15">
      <c r="A84" s="9"/>
      <c r="B84" s="56"/>
      <c r="C84" s="39"/>
      <c r="D84" s="57"/>
      <c r="E84" s="57"/>
      <c r="F84" s="9"/>
      <c r="G84" s="9"/>
      <c r="H84" s="58"/>
      <c r="I84" s="9"/>
      <c r="J84" s="58"/>
      <c r="K84" s="58"/>
      <c r="L84" s="58"/>
      <c r="M84" s="58"/>
      <c r="N84" s="58"/>
      <c r="O84" s="58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24.75" customHeight="1" x14ac:dyDescent="0.15">
      <c r="A85" s="9"/>
      <c r="B85" s="56"/>
      <c r="C85" s="39"/>
      <c r="D85" s="57"/>
      <c r="E85" s="57"/>
      <c r="F85" s="9"/>
      <c r="G85" s="9"/>
      <c r="H85" s="58"/>
      <c r="I85" s="9"/>
      <c r="J85" s="58"/>
      <c r="K85" s="58"/>
      <c r="L85" s="58"/>
      <c r="M85" s="58"/>
      <c r="N85" s="58"/>
      <c r="O85" s="58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24.75" customHeight="1" x14ac:dyDescent="0.15">
      <c r="A86" s="9"/>
      <c r="B86" s="56"/>
      <c r="C86" s="39"/>
      <c r="D86" s="57"/>
      <c r="E86" s="57"/>
      <c r="F86" s="9"/>
      <c r="G86" s="9"/>
      <c r="H86" s="58"/>
      <c r="I86" s="9"/>
      <c r="J86" s="58"/>
      <c r="K86" s="58"/>
      <c r="L86" s="58"/>
      <c r="M86" s="58"/>
      <c r="N86" s="58"/>
      <c r="O86" s="58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24.75" customHeight="1" x14ac:dyDescent="0.15">
      <c r="A87" s="9"/>
      <c r="B87" s="56"/>
      <c r="C87" s="39"/>
      <c r="D87" s="57"/>
      <c r="E87" s="57"/>
      <c r="F87" s="9"/>
      <c r="G87" s="9"/>
      <c r="H87" s="58"/>
      <c r="I87" s="9"/>
      <c r="J87" s="58"/>
      <c r="K87" s="58"/>
      <c r="L87" s="58"/>
      <c r="M87" s="58"/>
      <c r="N87" s="58"/>
      <c r="O87" s="58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24.75" customHeight="1" x14ac:dyDescent="0.15">
      <c r="A88" s="9"/>
      <c r="B88" s="56"/>
      <c r="C88" s="39"/>
      <c r="D88" s="57"/>
      <c r="E88" s="57"/>
      <c r="F88" s="9"/>
      <c r="G88" s="9"/>
      <c r="H88" s="58"/>
      <c r="I88" s="9"/>
      <c r="J88" s="58"/>
      <c r="K88" s="58"/>
      <c r="L88" s="58"/>
      <c r="M88" s="58"/>
      <c r="N88" s="58"/>
      <c r="O88" s="58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24.75" customHeight="1" x14ac:dyDescent="0.15">
      <c r="A89" s="9"/>
      <c r="B89" s="56"/>
      <c r="C89" s="39"/>
      <c r="D89" s="57"/>
      <c r="E89" s="57"/>
      <c r="F89" s="9"/>
      <c r="G89" s="9"/>
      <c r="H89" s="58"/>
      <c r="I89" s="9"/>
      <c r="J89" s="58"/>
      <c r="K89" s="58"/>
      <c r="L89" s="58"/>
      <c r="M89" s="58"/>
      <c r="N89" s="58"/>
      <c r="O89" s="58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24.75" customHeight="1" x14ac:dyDescent="0.15">
      <c r="A90" s="9"/>
      <c r="B90" s="56"/>
      <c r="C90" s="39"/>
      <c r="D90" s="57"/>
      <c r="E90" s="57"/>
      <c r="F90" s="9"/>
      <c r="G90" s="9"/>
      <c r="H90" s="58"/>
      <c r="I90" s="9"/>
      <c r="J90" s="58"/>
      <c r="K90" s="58"/>
      <c r="L90" s="58"/>
      <c r="M90" s="58"/>
      <c r="N90" s="58"/>
      <c r="O90" s="58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24.75" customHeight="1" x14ac:dyDescent="0.15">
      <c r="A91" s="9"/>
      <c r="B91" s="56"/>
      <c r="C91" s="39"/>
      <c r="D91" s="57"/>
      <c r="E91" s="57"/>
      <c r="F91" s="9"/>
      <c r="G91" s="9"/>
      <c r="H91" s="58"/>
      <c r="I91" s="9"/>
      <c r="J91" s="58"/>
      <c r="K91" s="58"/>
      <c r="L91" s="58"/>
      <c r="M91" s="58"/>
      <c r="N91" s="58"/>
      <c r="O91" s="58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24.75" customHeight="1" x14ac:dyDescent="0.15">
      <c r="A92" s="9"/>
      <c r="B92" s="56"/>
      <c r="C92" s="39"/>
      <c r="D92" s="57"/>
      <c r="E92" s="57"/>
      <c r="F92" s="9"/>
      <c r="G92" s="9"/>
      <c r="H92" s="58"/>
      <c r="I92" s="9"/>
      <c r="J92" s="58"/>
      <c r="K92" s="58"/>
      <c r="L92" s="58"/>
      <c r="M92" s="58"/>
      <c r="N92" s="58"/>
      <c r="O92" s="58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24.75" customHeight="1" x14ac:dyDescent="0.15">
      <c r="A93" s="9"/>
      <c r="B93" s="56"/>
      <c r="C93" s="39"/>
      <c r="D93" s="57"/>
      <c r="E93" s="57"/>
      <c r="F93" s="9"/>
      <c r="G93" s="9"/>
      <c r="H93" s="58"/>
      <c r="I93" s="9"/>
      <c r="J93" s="58"/>
      <c r="K93" s="58"/>
      <c r="L93" s="58"/>
      <c r="M93" s="58"/>
      <c r="N93" s="58"/>
      <c r="O93" s="58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24.75" customHeight="1" x14ac:dyDescent="0.15">
      <c r="A94" s="9"/>
      <c r="B94" s="56"/>
      <c r="C94" s="39"/>
      <c r="D94" s="57"/>
      <c r="E94" s="57"/>
      <c r="F94" s="9"/>
      <c r="G94" s="9"/>
      <c r="H94" s="58"/>
      <c r="I94" s="9"/>
      <c r="J94" s="58"/>
      <c r="K94" s="58"/>
      <c r="L94" s="58"/>
      <c r="M94" s="58"/>
      <c r="N94" s="58"/>
      <c r="O94" s="58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24.75" customHeight="1" x14ac:dyDescent="0.15">
      <c r="A95" s="9"/>
      <c r="B95" s="56"/>
      <c r="C95" s="39"/>
      <c r="D95" s="57"/>
      <c r="E95" s="57"/>
      <c r="F95" s="9"/>
      <c r="G95" s="9"/>
      <c r="H95" s="58"/>
      <c r="I95" s="9"/>
      <c r="J95" s="58"/>
      <c r="K95" s="58"/>
      <c r="L95" s="58"/>
      <c r="M95" s="58"/>
      <c r="N95" s="58"/>
      <c r="O95" s="58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24.75" customHeight="1" x14ac:dyDescent="0.15">
      <c r="A96" s="9"/>
      <c r="B96" s="56"/>
      <c r="C96" s="39"/>
      <c r="D96" s="57"/>
      <c r="E96" s="57"/>
      <c r="F96" s="9"/>
      <c r="G96" s="9"/>
      <c r="H96" s="58"/>
      <c r="I96" s="9"/>
      <c r="J96" s="58"/>
      <c r="K96" s="58"/>
      <c r="L96" s="58"/>
      <c r="M96" s="58"/>
      <c r="N96" s="58"/>
      <c r="O96" s="58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24.75" customHeight="1" x14ac:dyDescent="0.15">
      <c r="A97" s="9"/>
      <c r="B97" s="56"/>
      <c r="C97" s="39"/>
      <c r="D97" s="57"/>
      <c r="E97" s="57"/>
      <c r="F97" s="9"/>
      <c r="G97" s="9"/>
      <c r="H97" s="58"/>
      <c r="I97" s="9"/>
      <c r="J97" s="58"/>
      <c r="K97" s="58"/>
      <c r="L97" s="58"/>
      <c r="M97" s="58"/>
      <c r="N97" s="58"/>
      <c r="O97" s="58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24.75" customHeight="1" x14ac:dyDescent="0.15">
      <c r="A98" s="9"/>
      <c r="B98" s="56"/>
      <c r="C98" s="39"/>
      <c r="D98" s="57"/>
      <c r="E98" s="57"/>
      <c r="F98" s="9"/>
      <c r="G98" s="9"/>
      <c r="H98" s="58"/>
      <c r="I98" s="9"/>
      <c r="J98" s="58"/>
      <c r="K98" s="58"/>
      <c r="L98" s="58"/>
      <c r="M98" s="58"/>
      <c r="N98" s="58"/>
      <c r="O98" s="58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ht="24.75" customHeight="1" x14ac:dyDescent="0.15">
      <c r="A99" s="9"/>
      <c r="B99" s="56"/>
      <c r="C99" s="39"/>
      <c r="D99" s="57"/>
      <c r="E99" s="57"/>
      <c r="F99" s="9"/>
      <c r="G99" s="9"/>
      <c r="H99" s="58"/>
      <c r="I99" s="9"/>
      <c r="J99" s="58"/>
      <c r="K99" s="58"/>
      <c r="L99" s="58"/>
      <c r="M99" s="58"/>
      <c r="N99" s="58"/>
      <c r="O99" s="58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24.75" customHeight="1" x14ac:dyDescent="0.15">
      <c r="A100" s="9"/>
      <c r="B100" s="56"/>
      <c r="C100" s="39"/>
      <c r="D100" s="57"/>
      <c r="E100" s="57"/>
      <c r="F100" s="9"/>
      <c r="G100" s="9"/>
      <c r="H100" s="58"/>
      <c r="I100" s="9"/>
      <c r="J100" s="58"/>
      <c r="K100" s="58"/>
      <c r="L100" s="58"/>
      <c r="M100" s="58"/>
      <c r="N100" s="58"/>
      <c r="O100" s="58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ht="24.75" customHeight="1" x14ac:dyDescent="0.15">
      <c r="A101" s="9"/>
      <c r="B101" s="56"/>
      <c r="C101" s="39"/>
      <c r="D101" s="57"/>
      <c r="E101" s="57"/>
      <c r="F101" s="9"/>
      <c r="G101" s="9"/>
      <c r="H101" s="58"/>
      <c r="I101" s="9"/>
      <c r="J101" s="58"/>
      <c r="K101" s="58"/>
      <c r="L101" s="58"/>
      <c r="M101" s="58"/>
      <c r="N101" s="58"/>
      <c r="O101" s="58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ht="24.75" customHeight="1" x14ac:dyDescent="0.15">
      <c r="A102" s="9"/>
      <c r="B102" s="56"/>
      <c r="C102" s="39"/>
      <c r="D102" s="57"/>
      <c r="E102" s="57"/>
      <c r="F102" s="9"/>
      <c r="G102" s="9"/>
      <c r="H102" s="58"/>
      <c r="I102" s="9"/>
      <c r="J102" s="58"/>
      <c r="K102" s="58"/>
      <c r="L102" s="58"/>
      <c r="M102" s="58"/>
      <c r="N102" s="58"/>
      <c r="O102" s="58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24.75" customHeight="1" x14ac:dyDescent="0.15">
      <c r="A103" s="9"/>
      <c r="B103" s="56"/>
      <c r="C103" s="39"/>
      <c r="D103" s="57"/>
      <c r="E103" s="57"/>
      <c r="F103" s="9"/>
      <c r="G103" s="9"/>
      <c r="H103" s="58"/>
      <c r="I103" s="9"/>
      <c r="J103" s="58"/>
      <c r="K103" s="58"/>
      <c r="L103" s="58"/>
      <c r="M103" s="58"/>
      <c r="N103" s="58"/>
      <c r="O103" s="58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ht="24.75" customHeight="1" x14ac:dyDescent="0.15">
      <c r="A104" s="9"/>
      <c r="B104" s="56"/>
      <c r="C104" s="39"/>
      <c r="D104" s="57"/>
      <c r="E104" s="57"/>
      <c r="F104" s="9"/>
      <c r="G104" s="9"/>
      <c r="H104" s="58"/>
      <c r="I104" s="9"/>
      <c r="J104" s="58"/>
      <c r="K104" s="58"/>
      <c r="L104" s="58"/>
      <c r="M104" s="58"/>
      <c r="N104" s="58"/>
      <c r="O104" s="58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24.75" customHeight="1" x14ac:dyDescent="0.15">
      <c r="A105" s="9"/>
      <c r="B105" s="56"/>
      <c r="C105" s="39"/>
      <c r="D105" s="57"/>
      <c r="E105" s="57"/>
      <c r="F105" s="9"/>
      <c r="G105" s="9"/>
      <c r="H105" s="58"/>
      <c r="I105" s="9"/>
      <c r="J105" s="58"/>
      <c r="K105" s="58"/>
      <c r="L105" s="58"/>
      <c r="M105" s="58"/>
      <c r="N105" s="58"/>
      <c r="O105" s="58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24.75" customHeight="1" x14ac:dyDescent="0.15">
      <c r="A106" s="9"/>
      <c r="B106" s="56"/>
      <c r="C106" s="39"/>
      <c r="D106" s="57"/>
      <c r="E106" s="57"/>
      <c r="F106" s="9"/>
      <c r="G106" s="9"/>
      <c r="H106" s="58"/>
      <c r="I106" s="9"/>
      <c r="J106" s="58"/>
      <c r="K106" s="58"/>
      <c r="L106" s="58"/>
      <c r="M106" s="58"/>
      <c r="N106" s="58"/>
      <c r="O106" s="58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24.75" customHeight="1" x14ac:dyDescent="0.15">
      <c r="A107" s="9"/>
      <c r="B107" s="56"/>
      <c r="C107" s="39"/>
      <c r="D107" s="57"/>
      <c r="E107" s="57"/>
      <c r="F107" s="9"/>
      <c r="G107" s="9"/>
      <c r="H107" s="58"/>
      <c r="I107" s="9"/>
      <c r="J107" s="58"/>
      <c r="K107" s="58"/>
      <c r="L107" s="58"/>
      <c r="M107" s="58"/>
      <c r="N107" s="58"/>
      <c r="O107" s="58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ht="24.75" customHeight="1" x14ac:dyDescent="0.15">
      <c r="A108" s="9"/>
      <c r="B108" s="56"/>
      <c r="C108" s="39"/>
      <c r="D108" s="57"/>
      <c r="E108" s="57"/>
      <c r="F108" s="9"/>
      <c r="G108" s="9"/>
      <c r="H108" s="58"/>
      <c r="I108" s="9"/>
      <c r="J108" s="58"/>
      <c r="K108" s="58"/>
      <c r="L108" s="58"/>
      <c r="M108" s="58"/>
      <c r="N108" s="58"/>
      <c r="O108" s="58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ht="24.75" customHeight="1" x14ac:dyDescent="0.15">
      <c r="A109" s="9"/>
      <c r="B109" s="56"/>
      <c r="C109" s="39"/>
      <c r="D109" s="57"/>
      <c r="E109" s="57"/>
      <c r="F109" s="9"/>
      <c r="G109" s="9"/>
      <c r="H109" s="58"/>
      <c r="I109" s="9"/>
      <c r="J109" s="58"/>
      <c r="K109" s="58"/>
      <c r="L109" s="58"/>
      <c r="M109" s="58"/>
      <c r="N109" s="58"/>
      <c r="O109" s="58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24.75" customHeight="1" x14ac:dyDescent="0.15">
      <c r="A110" s="9"/>
      <c r="B110" s="56"/>
      <c r="C110" s="39"/>
      <c r="D110" s="57"/>
      <c r="E110" s="57"/>
      <c r="F110" s="9"/>
      <c r="G110" s="9"/>
      <c r="H110" s="58"/>
      <c r="I110" s="9"/>
      <c r="J110" s="58"/>
      <c r="K110" s="58"/>
      <c r="L110" s="58"/>
      <c r="M110" s="58"/>
      <c r="N110" s="58"/>
      <c r="O110" s="58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ht="24.75" customHeight="1" x14ac:dyDescent="0.15">
      <c r="A111" s="9"/>
      <c r="B111" s="56"/>
      <c r="C111" s="39"/>
      <c r="D111" s="57"/>
      <c r="E111" s="57"/>
      <c r="F111" s="9"/>
      <c r="G111" s="9"/>
      <c r="H111" s="58"/>
      <c r="I111" s="9"/>
      <c r="J111" s="58"/>
      <c r="K111" s="58"/>
      <c r="L111" s="58"/>
      <c r="M111" s="58"/>
      <c r="N111" s="58"/>
      <c r="O111" s="58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ht="24.75" customHeight="1" x14ac:dyDescent="0.15">
      <c r="A112" s="9"/>
      <c r="B112" s="56"/>
      <c r="C112" s="39"/>
      <c r="D112" s="57"/>
      <c r="E112" s="57"/>
      <c r="F112" s="9"/>
      <c r="G112" s="9"/>
      <c r="H112" s="58"/>
      <c r="I112" s="9"/>
      <c r="J112" s="58"/>
      <c r="K112" s="58"/>
      <c r="L112" s="58"/>
      <c r="M112" s="58"/>
      <c r="N112" s="58"/>
      <c r="O112" s="58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ht="24.75" customHeight="1" x14ac:dyDescent="0.15">
      <c r="A113" s="9"/>
      <c r="B113" s="56"/>
      <c r="C113" s="39"/>
      <c r="D113" s="57"/>
      <c r="E113" s="57"/>
      <c r="F113" s="9"/>
      <c r="G113" s="9"/>
      <c r="H113" s="58"/>
      <c r="I113" s="9"/>
      <c r="J113" s="58"/>
      <c r="K113" s="58"/>
      <c r="L113" s="58"/>
      <c r="M113" s="58"/>
      <c r="N113" s="58"/>
      <c r="O113" s="58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24.75" customHeight="1" x14ac:dyDescent="0.15">
      <c r="A114" s="9"/>
      <c r="B114" s="56"/>
      <c r="C114" s="39"/>
      <c r="D114" s="57"/>
      <c r="E114" s="57"/>
      <c r="F114" s="9"/>
      <c r="G114" s="9"/>
      <c r="H114" s="58"/>
      <c r="I114" s="9"/>
      <c r="J114" s="58"/>
      <c r="K114" s="58"/>
      <c r="L114" s="58"/>
      <c r="M114" s="58"/>
      <c r="N114" s="58"/>
      <c r="O114" s="58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ht="24.75" customHeight="1" x14ac:dyDescent="0.15">
      <c r="A115" s="9"/>
      <c r="B115" s="56"/>
      <c r="C115" s="39"/>
      <c r="D115" s="57"/>
      <c r="E115" s="57"/>
      <c r="F115" s="9"/>
      <c r="G115" s="9"/>
      <c r="H115" s="58"/>
      <c r="I115" s="9"/>
      <c r="J115" s="58"/>
      <c r="K115" s="58"/>
      <c r="L115" s="58"/>
      <c r="M115" s="58"/>
      <c r="N115" s="58"/>
      <c r="O115" s="58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ht="24.75" customHeight="1" x14ac:dyDescent="0.15">
      <c r="A116" s="9"/>
      <c r="B116" s="56"/>
      <c r="C116" s="39"/>
      <c r="D116" s="57"/>
      <c r="E116" s="57"/>
      <c r="F116" s="9"/>
      <c r="G116" s="9"/>
      <c r="H116" s="58"/>
      <c r="I116" s="9"/>
      <c r="J116" s="58"/>
      <c r="K116" s="58"/>
      <c r="L116" s="58"/>
      <c r="M116" s="58"/>
      <c r="N116" s="58"/>
      <c r="O116" s="58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24.75" customHeight="1" x14ac:dyDescent="0.15">
      <c r="A117" s="9"/>
      <c r="B117" s="56"/>
      <c r="C117" s="39"/>
      <c r="D117" s="57"/>
      <c r="E117" s="57"/>
      <c r="F117" s="9"/>
      <c r="G117" s="9"/>
      <c r="H117" s="58"/>
      <c r="I117" s="9"/>
      <c r="J117" s="58"/>
      <c r="K117" s="58"/>
      <c r="L117" s="58"/>
      <c r="M117" s="58"/>
      <c r="N117" s="58"/>
      <c r="O117" s="58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24.75" customHeight="1" x14ac:dyDescent="0.15">
      <c r="A118" s="9"/>
      <c r="B118" s="56"/>
      <c r="C118" s="39"/>
      <c r="D118" s="57"/>
      <c r="E118" s="57"/>
      <c r="F118" s="9"/>
      <c r="G118" s="9"/>
      <c r="H118" s="58"/>
      <c r="I118" s="9"/>
      <c r="J118" s="58"/>
      <c r="K118" s="58"/>
      <c r="L118" s="58"/>
      <c r="M118" s="58"/>
      <c r="N118" s="58"/>
      <c r="O118" s="58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24.75" customHeight="1" x14ac:dyDescent="0.15">
      <c r="A119" s="9"/>
      <c r="B119" s="56"/>
      <c r="C119" s="39"/>
      <c r="D119" s="57"/>
      <c r="E119" s="57"/>
      <c r="F119" s="9"/>
      <c r="G119" s="9"/>
      <c r="H119" s="58"/>
      <c r="I119" s="9"/>
      <c r="J119" s="58"/>
      <c r="K119" s="58"/>
      <c r="L119" s="58"/>
      <c r="M119" s="58"/>
      <c r="N119" s="58"/>
      <c r="O119" s="58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ht="24.75" customHeight="1" x14ac:dyDescent="0.15">
      <c r="A120" s="9"/>
      <c r="B120" s="56"/>
      <c r="C120" s="39"/>
      <c r="D120" s="57"/>
      <c r="E120" s="57"/>
      <c r="F120" s="9"/>
      <c r="G120" s="9"/>
      <c r="H120" s="58"/>
      <c r="I120" s="9"/>
      <c r="J120" s="58"/>
      <c r="K120" s="58"/>
      <c r="L120" s="58"/>
      <c r="M120" s="58"/>
      <c r="N120" s="58"/>
      <c r="O120" s="58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ht="24.75" customHeight="1" x14ac:dyDescent="0.15">
      <c r="A121" s="9"/>
      <c r="B121" s="56"/>
      <c r="C121" s="39"/>
      <c r="D121" s="57"/>
      <c r="E121" s="57"/>
      <c r="F121" s="9"/>
      <c r="G121" s="9"/>
      <c r="H121" s="58"/>
      <c r="I121" s="9"/>
      <c r="J121" s="58"/>
      <c r="K121" s="58"/>
      <c r="L121" s="58"/>
      <c r="M121" s="58"/>
      <c r="N121" s="58"/>
      <c r="O121" s="58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ht="24.75" customHeight="1" x14ac:dyDescent="0.15">
      <c r="A122" s="9"/>
      <c r="B122" s="56"/>
      <c r="C122" s="39"/>
      <c r="D122" s="57"/>
      <c r="E122" s="57"/>
      <c r="F122" s="9"/>
      <c r="G122" s="9"/>
      <c r="H122" s="58"/>
      <c r="I122" s="9"/>
      <c r="J122" s="58"/>
      <c r="K122" s="58"/>
      <c r="L122" s="58"/>
      <c r="M122" s="58"/>
      <c r="N122" s="58"/>
      <c r="O122" s="58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ht="24.75" customHeight="1" x14ac:dyDescent="0.15">
      <c r="A123" s="9"/>
      <c r="B123" s="56"/>
      <c r="C123" s="39"/>
      <c r="D123" s="57"/>
      <c r="E123" s="57"/>
      <c r="F123" s="9"/>
      <c r="G123" s="9"/>
      <c r="H123" s="58"/>
      <c r="I123" s="9"/>
      <c r="J123" s="58"/>
      <c r="K123" s="58"/>
      <c r="L123" s="58"/>
      <c r="M123" s="58"/>
      <c r="N123" s="58"/>
      <c r="O123" s="58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ht="24.75" customHeight="1" x14ac:dyDescent="0.15">
      <c r="A124" s="9"/>
      <c r="B124" s="56"/>
      <c r="C124" s="39"/>
      <c r="D124" s="57"/>
      <c r="E124" s="57"/>
      <c r="F124" s="9"/>
      <c r="G124" s="9"/>
      <c r="H124" s="58"/>
      <c r="I124" s="9"/>
      <c r="J124" s="58"/>
      <c r="K124" s="58"/>
      <c r="L124" s="58"/>
      <c r="M124" s="58"/>
      <c r="N124" s="58"/>
      <c r="O124" s="58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ht="24.75" customHeight="1" x14ac:dyDescent="0.15">
      <c r="A125" s="9"/>
      <c r="B125" s="56"/>
      <c r="C125" s="39"/>
      <c r="D125" s="57"/>
      <c r="E125" s="57"/>
      <c r="F125" s="9"/>
      <c r="G125" s="9"/>
      <c r="H125" s="58"/>
      <c r="I125" s="9"/>
      <c r="J125" s="58"/>
      <c r="K125" s="58"/>
      <c r="L125" s="58"/>
      <c r="M125" s="58"/>
      <c r="N125" s="58"/>
      <c r="O125" s="58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ht="24.75" customHeight="1" x14ac:dyDescent="0.15">
      <c r="A126" s="9"/>
      <c r="B126" s="56"/>
      <c r="C126" s="39"/>
      <c r="D126" s="57"/>
      <c r="E126" s="57"/>
      <c r="F126" s="9"/>
      <c r="G126" s="9"/>
      <c r="H126" s="58"/>
      <c r="I126" s="9"/>
      <c r="J126" s="58"/>
      <c r="K126" s="58"/>
      <c r="L126" s="58"/>
      <c r="M126" s="58"/>
      <c r="N126" s="58"/>
      <c r="O126" s="58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ht="24.75" customHeight="1" x14ac:dyDescent="0.15">
      <c r="A127" s="9"/>
      <c r="B127" s="56"/>
      <c r="C127" s="39"/>
      <c r="D127" s="57"/>
      <c r="E127" s="57"/>
      <c r="F127" s="9"/>
      <c r="G127" s="9"/>
      <c r="H127" s="58"/>
      <c r="I127" s="9"/>
      <c r="J127" s="58"/>
      <c r="K127" s="58"/>
      <c r="L127" s="58"/>
      <c r="M127" s="58"/>
      <c r="N127" s="58"/>
      <c r="O127" s="58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ht="24.75" customHeight="1" x14ac:dyDescent="0.15">
      <c r="A128" s="9"/>
      <c r="B128" s="56"/>
      <c r="C128" s="39"/>
      <c r="D128" s="57"/>
      <c r="E128" s="57"/>
      <c r="F128" s="9"/>
      <c r="G128" s="9"/>
      <c r="H128" s="58"/>
      <c r="I128" s="9"/>
      <c r="J128" s="58"/>
      <c r="K128" s="58"/>
      <c r="L128" s="58"/>
      <c r="M128" s="58"/>
      <c r="N128" s="58"/>
      <c r="O128" s="58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ht="24.75" customHeight="1" x14ac:dyDescent="0.15">
      <c r="A129" s="9"/>
      <c r="B129" s="56"/>
      <c r="C129" s="39"/>
      <c r="D129" s="57"/>
      <c r="E129" s="57"/>
      <c r="F129" s="9"/>
      <c r="G129" s="9"/>
      <c r="H129" s="58"/>
      <c r="I129" s="9"/>
      <c r="J129" s="58"/>
      <c r="K129" s="58"/>
      <c r="L129" s="58"/>
      <c r="M129" s="58"/>
      <c r="N129" s="58"/>
      <c r="O129" s="58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ht="24.75" customHeight="1" x14ac:dyDescent="0.15">
      <c r="A130" s="9"/>
      <c r="B130" s="56"/>
      <c r="C130" s="39"/>
      <c r="D130" s="57"/>
      <c r="E130" s="57"/>
      <c r="F130" s="9"/>
      <c r="G130" s="9"/>
      <c r="H130" s="58"/>
      <c r="I130" s="9"/>
      <c r="J130" s="58"/>
      <c r="K130" s="58"/>
      <c r="L130" s="58"/>
      <c r="M130" s="58"/>
      <c r="N130" s="58"/>
      <c r="O130" s="58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ht="24.75" customHeight="1" x14ac:dyDescent="0.15">
      <c r="A131" s="9"/>
      <c r="B131" s="56"/>
      <c r="C131" s="39"/>
      <c r="D131" s="57"/>
      <c r="E131" s="57"/>
      <c r="F131" s="9"/>
      <c r="G131" s="9"/>
      <c r="H131" s="58"/>
      <c r="I131" s="9"/>
      <c r="J131" s="58"/>
      <c r="K131" s="58"/>
      <c r="L131" s="58"/>
      <c r="M131" s="58"/>
      <c r="N131" s="58"/>
      <c r="O131" s="58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24.75" customHeight="1" x14ac:dyDescent="0.15">
      <c r="A132" s="9"/>
      <c r="B132" s="56"/>
      <c r="C132" s="39"/>
      <c r="D132" s="57"/>
      <c r="E132" s="57"/>
      <c r="F132" s="9"/>
      <c r="G132" s="9"/>
      <c r="H132" s="58"/>
      <c r="I132" s="9"/>
      <c r="J132" s="58"/>
      <c r="K132" s="58"/>
      <c r="L132" s="58"/>
      <c r="M132" s="58"/>
      <c r="N132" s="58"/>
      <c r="O132" s="58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24.75" customHeight="1" x14ac:dyDescent="0.15">
      <c r="A133" s="9"/>
      <c r="B133" s="56"/>
      <c r="C133" s="39"/>
      <c r="D133" s="57"/>
      <c r="E133" s="57"/>
      <c r="F133" s="9"/>
      <c r="G133" s="9"/>
      <c r="H133" s="58"/>
      <c r="I133" s="9"/>
      <c r="J133" s="58"/>
      <c r="K133" s="58"/>
      <c r="L133" s="58"/>
      <c r="M133" s="58"/>
      <c r="N133" s="58"/>
      <c r="O133" s="58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24.75" customHeight="1" x14ac:dyDescent="0.15">
      <c r="A134" s="9"/>
      <c r="B134" s="56"/>
      <c r="C134" s="39"/>
      <c r="D134" s="57"/>
      <c r="E134" s="57"/>
      <c r="F134" s="9"/>
      <c r="G134" s="9"/>
      <c r="H134" s="58"/>
      <c r="I134" s="9"/>
      <c r="J134" s="58"/>
      <c r="K134" s="58"/>
      <c r="L134" s="58"/>
      <c r="M134" s="58"/>
      <c r="N134" s="58"/>
      <c r="O134" s="58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24.75" customHeight="1" x14ac:dyDescent="0.15">
      <c r="A135" s="9"/>
      <c r="B135" s="56"/>
      <c r="C135" s="39"/>
      <c r="D135" s="57"/>
      <c r="E135" s="57"/>
      <c r="F135" s="9"/>
      <c r="G135" s="9"/>
      <c r="H135" s="58"/>
      <c r="I135" s="9"/>
      <c r="J135" s="58"/>
      <c r="K135" s="58"/>
      <c r="L135" s="58"/>
      <c r="M135" s="58"/>
      <c r="N135" s="58"/>
      <c r="O135" s="58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ht="24.75" customHeight="1" x14ac:dyDescent="0.15">
      <c r="A136" s="9"/>
      <c r="B136" s="56"/>
      <c r="C136" s="39"/>
      <c r="D136" s="57"/>
      <c r="E136" s="57"/>
      <c r="F136" s="9"/>
      <c r="G136" s="9"/>
      <c r="H136" s="58"/>
      <c r="I136" s="9"/>
      <c r="J136" s="58"/>
      <c r="K136" s="58"/>
      <c r="L136" s="58"/>
      <c r="M136" s="58"/>
      <c r="N136" s="58"/>
      <c r="O136" s="58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24.75" customHeight="1" x14ac:dyDescent="0.15">
      <c r="A137" s="9"/>
      <c r="B137" s="56"/>
      <c r="C137" s="39"/>
      <c r="D137" s="57"/>
      <c r="E137" s="57"/>
      <c r="F137" s="9"/>
      <c r="G137" s="9"/>
      <c r="H137" s="58"/>
      <c r="I137" s="9"/>
      <c r="J137" s="58"/>
      <c r="K137" s="58"/>
      <c r="L137" s="58"/>
      <c r="M137" s="58"/>
      <c r="N137" s="58"/>
      <c r="O137" s="58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24.75" customHeight="1" x14ac:dyDescent="0.15">
      <c r="A138" s="9"/>
      <c r="B138" s="56"/>
      <c r="C138" s="39"/>
      <c r="D138" s="57"/>
      <c r="E138" s="57"/>
      <c r="F138" s="9"/>
      <c r="G138" s="9"/>
      <c r="H138" s="58"/>
      <c r="I138" s="9"/>
      <c r="J138" s="58"/>
      <c r="K138" s="58"/>
      <c r="L138" s="58"/>
      <c r="M138" s="58"/>
      <c r="N138" s="58"/>
      <c r="O138" s="58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24.75" customHeight="1" x14ac:dyDescent="0.15">
      <c r="A139" s="9"/>
      <c r="B139" s="56"/>
      <c r="C139" s="39"/>
      <c r="D139" s="57"/>
      <c r="E139" s="57"/>
      <c r="F139" s="9"/>
      <c r="G139" s="9"/>
      <c r="H139" s="58"/>
      <c r="I139" s="9"/>
      <c r="J139" s="58"/>
      <c r="K139" s="58"/>
      <c r="L139" s="58"/>
      <c r="M139" s="58"/>
      <c r="N139" s="58"/>
      <c r="O139" s="58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24.75" customHeight="1" x14ac:dyDescent="0.15">
      <c r="A140" s="9"/>
      <c r="B140" s="56"/>
      <c r="C140" s="39"/>
      <c r="D140" s="57"/>
      <c r="E140" s="57"/>
      <c r="F140" s="9"/>
      <c r="G140" s="9"/>
      <c r="H140" s="58"/>
      <c r="I140" s="9"/>
      <c r="J140" s="58"/>
      <c r="K140" s="58"/>
      <c r="L140" s="58"/>
      <c r="M140" s="58"/>
      <c r="N140" s="58"/>
      <c r="O140" s="58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24.75" customHeight="1" x14ac:dyDescent="0.15">
      <c r="A141" s="9"/>
      <c r="B141" s="56"/>
      <c r="C141" s="39"/>
      <c r="D141" s="57"/>
      <c r="E141" s="57"/>
      <c r="F141" s="9"/>
      <c r="G141" s="9"/>
      <c r="H141" s="58"/>
      <c r="I141" s="9"/>
      <c r="J141" s="58"/>
      <c r="K141" s="58"/>
      <c r="L141" s="58"/>
      <c r="M141" s="58"/>
      <c r="N141" s="58"/>
      <c r="O141" s="58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ht="24.75" customHeight="1" x14ac:dyDescent="0.15">
      <c r="A142" s="9"/>
      <c r="B142" s="56"/>
      <c r="C142" s="39"/>
      <c r="D142" s="57"/>
      <c r="E142" s="57"/>
      <c r="F142" s="9"/>
      <c r="G142" s="9"/>
      <c r="H142" s="58"/>
      <c r="I142" s="9"/>
      <c r="J142" s="58"/>
      <c r="K142" s="58"/>
      <c r="L142" s="58"/>
      <c r="M142" s="58"/>
      <c r="N142" s="58"/>
      <c r="O142" s="58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24.75" customHeight="1" x14ac:dyDescent="0.15">
      <c r="A143" s="9"/>
      <c r="B143" s="56"/>
      <c r="C143" s="39"/>
      <c r="D143" s="57"/>
      <c r="E143" s="57"/>
      <c r="F143" s="9"/>
      <c r="G143" s="9"/>
      <c r="H143" s="58"/>
      <c r="I143" s="9"/>
      <c r="J143" s="58"/>
      <c r="K143" s="58"/>
      <c r="L143" s="58"/>
      <c r="M143" s="58"/>
      <c r="N143" s="58"/>
      <c r="O143" s="58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24.75" customHeight="1" x14ac:dyDescent="0.15">
      <c r="A144" s="9"/>
      <c r="B144" s="56"/>
      <c r="C144" s="39"/>
      <c r="D144" s="57"/>
      <c r="E144" s="57"/>
      <c r="F144" s="9"/>
      <c r="G144" s="9"/>
      <c r="H144" s="58"/>
      <c r="I144" s="9"/>
      <c r="J144" s="58"/>
      <c r="K144" s="58"/>
      <c r="L144" s="58"/>
      <c r="M144" s="58"/>
      <c r="N144" s="58"/>
      <c r="O144" s="58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24.75" customHeight="1" x14ac:dyDescent="0.15">
      <c r="A145" s="9"/>
      <c r="B145" s="56"/>
      <c r="C145" s="39"/>
      <c r="D145" s="57"/>
      <c r="E145" s="57"/>
      <c r="F145" s="9"/>
      <c r="G145" s="9"/>
      <c r="H145" s="58"/>
      <c r="I145" s="9"/>
      <c r="J145" s="58"/>
      <c r="K145" s="58"/>
      <c r="L145" s="58"/>
      <c r="M145" s="58"/>
      <c r="N145" s="58"/>
      <c r="O145" s="58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24.75" customHeight="1" x14ac:dyDescent="0.15">
      <c r="A146" s="9"/>
      <c r="B146" s="56"/>
      <c r="C146" s="39"/>
      <c r="D146" s="57"/>
      <c r="E146" s="57"/>
      <c r="F146" s="9"/>
      <c r="G146" s="9"/>
      <c r="H146" s="58"/>
      <c r="I146" s="9"/>
      <c r="J146" s="58"/>
      <c r="K146" s="58"/>
      <c r="L146" s="58"/>
      <c r="M146" s="58"/>
      <c r="N146" s="58"/>
      <c r="O146" s="58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24.75" customHeight="1" x14ac:dyDescent="0.15">
      <c r="A147" s="9"/>
      <c r="B147" s="56"/>
      <c r="C147" s="39"/>
      <c r="D147" s="57"/>
      <c r="E147" s="57"/>
      <c r="F147" s="9"/>
      <c r="G147" s="9"/>
      <c r="H147" s="58"/>
      <c r="I147" s="9"/>
      <c r="J147" s="58"/>
      <c r="K147" s="58"/>
      <c r="L147" s="58"/>
      <c r="M147" s="58"/>
      <c r="N147" s="58"/>
      <c r="O147" s="58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24.75" customHeight="1" x14ac:dyDescent="0.15">
      <c r="A148" s="9"/>
      <c r="B148" s="56"/>
      <c r="C148" s="39"/>
      <c r="D148" s="57"/>
      <c r="E148" s="57"/>
      <c r="F148" s="9"/>
      <c r="G148" s="9"/>
      <c r="H148" s="58"/>
      <c r="I148" s="9"/>
      <c r="J148" s="58"/>
      <c r="K148" s="58"/>
      <c r="L148" s="58"/>
      <c r="M148" s="58"/>
      <c r="N148" s="58"/>
      <c r="O148" s="58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ht="24.75" customHeight="1" x14ac:dyDescent="0.15">
      <c r="A149" s="9"/>
      <c r="B149" s="56"/>
      <c r="C149" s="39"/>
      <c r="D149" s="57"/>
      <c r="E149" s="57"/>
      <c r="F149" s="9"/>
      <c r="G149" s="9"/>
      <c r="H149" s="58"/>
      <c r="I149" s="9"/>
      <c r="J149" s="58"/>
      <c r="K149" s="58"/>
      <c r="L149" s="58"/>
      <c r="M149" s="58"/>
      <c r="N149" s="58"/>
      <c r="O149" s="58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24.75" customHeight="1" x14ac:dyDescent="0.15">
      <c r="A150" s="9"/>
      <c r="B150" s="56"/>
      <c r="C150" s="39"/>
      <c r="D150" s="57"/>
      <c r="E150" s="57"/>
      <c r="F150" s="9"/>
      <c r="G150" s="9"/>
      <c r="H150" s="58"/>
      <c r="I150" s="9"/>
      <c r="J150" s="58"/>
      <c r="K150" s="58"/>
      <c r="L150" s="58"/>
      <c r="M150" s="58"/>
      <c r="N150" s="58"/>
      <c r="O150" s="58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ht="24.75" customHeight="1" x14ac:dyDescent="0.15">
      <c r="A151" s="9"/>
      <c r="B151" s="56"/>
      <c r="C151" s="39"/>
      <c r="D151" s="57"/>
      <c r="E151" s="57"/>
      <c r="F151" s="9"/>
      <c r="G151" s="9"/>
      <c r="H151" s="58"/>
      <c r="I151" s="9"/>
      <c r="J151" s="58"/>
      <c r="K151" s="58"/>
      <c r="L151" s="58"/>
      <c r="M151" s="58"/>
      <c r="N151" s="58"/>
      <c r="O151" s="58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24.75" customHeight="1" x14ac:dyDescent="0.15">
      <c r="A152" s="9"/>
      <c r="B152" s="56"/>
      <c r="C152" s="39"/>
      <c r="D152" s="57"/>
      <c r="E152" s="57"/>
      <c r="F152" s="9"/>
      <c r="G152" s="9"/>
      <c r="H152" s="58"/>
      <c r="I152" s="9"/>
      <c r="J152" s="58"/>
      <c r="K152" s="58"/>
      <c r="L152" s="58"/>
      <c r="M152" s="58"/>
      <c r="N152" s="58"/>
      <c r="O152" s="58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24.75" customHeight="1" x14ac:dyDescent="0.15">
      <c r="A153" s="9"/>
      <c r="B153" s="56"/>
      <c r="C153" s="39"/>
      <c r="D153" s="57"/>
      <c r="E153" s="57"/>
      <c r="F153" s="9"/>
      <c r="G153" s="9"/>
      <c r="H153" s="58"/>
      <c r="I153" s="9"/>
      <c r="J153" s="58"/>
      <c r="K153" s="58"/>
      <c r="L153" s="58"/>
      <c r="M153" s="58"/>
      <c r="N153" s="58"/>
      <c r="O153" s="58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24.75" customHeight="1" x14ac:dyDescent="0.15">
      <c r="A154" s="9"/>
      <c r="B154" s="56"/>
      <c r="C154" s="39"/>
      <c r="D154" s="57"/>
      <c r="E154" s="57"/>
      <c r="F154" s="9"/>
      <c r="G154" s="9"/>
      <c r="H154" s="58"/>
      <c r="I154" s="9"/>
      <c r="J154" s="58"/>
      <c r="K154" s="58"/>
      <c r="L154" s="58"/>
      <c r="M154" s="58"/>
      <c r="N154" s="58"/>
      <c r="O154" s="58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ht="24.75" customHeight="1" x14ac:dyDescent="0.15">
      <c r="A155" s="9"/>
      <c r="B155" s="56"/>
      <c r="C155" s="39"/>
      <c r="D155" s="57"/>
      <c r="E155" s="57"/>
      <c r="F155" s="9"/>
      <c r="G155" s="9"/>
      <c r="H155" s="58"/>
      <c r="I155" s="9"/>
      <c r="J155" s="58"/>
      <c r="K155" s="58"/>
      <c r="L155" s="58"/>
      <c r="M155" s="58"/>
      <c r="N155" s="58"/>
      <c r="O155" s="58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24.75" customHeight="1" x14ac:dyDescent="0.15">
      <c r="A156" s="9"/>
      <c r="B156" s="56"/>
      <c r="C156" s="39"/>
      <c r="D156" s="57"/>
      <c r="E156" s="57"/>
      <c r="F156" s="9"/>
      <c r="G156" s="9"/>
      <c r="H156" s="58"/>
      <c r="I156" s="9"/>
      <c r="J156" s="58"/>
      <c r="K156" s="58"/>
      <c r="L156" s="58"/>
      <c r="M156" s="58"/>
      <c r="N156" s="58"/>
      <c r="O156" s="58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ht="24.75" customHeight="1" x14ac:dyDescent="0.15">
      <c r="A157" s="9"/>
      <c r="B157" s="56"/>
      <c r="C157" s="39"/>
      <c r="D157" s="57"/>
      <c r="E157" s="57"/>
      <c r="F157" s="9"/>
      <c r="G157" s="9"/>
      <c r="H157" s="58"/>
      <c r="I157" s="9"/>
      <c r="J157" s="58"/>
      <c r="K157" s="58"/>
      <c r="L157" s="58"/>
      <c r="M157" s="58"/>
      <c r="N157" s="58"/>
      <c r="O157" s="58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ht="24.75" customHeight="1" x14ac:dyDescent="0.15">
      <c r="A158" s="9"/>
      <c r="B158" s="56"/>
      <c r="C158" s="39"/>
      <c r="D158" s="57"/>
      <c r="E158" s="57"/>
      <c r="F158" s="9"/>
      <c r="G158" s="9"/>
      <c r="H158" s="58"/>
      <c r="I158" s="9"/>
      <c r="J158" s="58"/>
      <c r="K158" s="58"/>
      <c r="L158" s="58"/>
      <c r="M158" s="58"/>
      <c r="N158" s="58"/>
      <c r="O158" s="58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ht="24.75" customHeight="1" x14ac:dyDescent="0.15">
      <c r="A159" s="9"/>
      <c r="B159" s="56"/>
      <c r="C159" s="39"/>
      <c r="D159" s="57"/>
      <c r="E159" s="57"/>
      <c r="F159" s="9"/>
      <c r="G159" s="9"/>
      <c r="H159" s="58"/>
      <c r="I159" s="9"/>
      <c r="J159" s="58"/>
      <c r="K159" s="58"/>
      <c r="L159" s="58"/>
      <c r="M159" s="58"/>
      <c r="N159" s="58"/>
      <c r="O159" s="58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ht="24.75" customHeight="1" x14ac:dyDescent="0.15">
      <c r="A160" s="9"/>
      <c r="B160" s="56"/>
      <c r="C160" s="39"/>
      <c r="D160" s="57"/>
      <c r="E160" s="57"/>
      <c r="F160" s="9"/>
      <c r="G160" s="9"/>
      <c r="H160" s="58"/>
      <c r="I160" s="9"/>
      <c r="J160" s="58"/>
      <c r="K160" s="58"/>
      <c r="L160" s="58"/>
      <c r="M160" s="58"/>
      <c r="N160" s="58"/>
      <c r="O160" s="58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24.75" customHeight="1" x14ac:dyDescent="0.15">
      <c r="A161" s="9"/>
      <c r="B161" s="56"/>
      <c r="C161" s="39"/>
      <c r="D161" s="57"/>
      <c r="E161" s="57"/>
      <c r="F161" s="9"/>
      <c r="G161" s="9"/>
      <c r="H161" s="58"/>
      <c r="I161" s="9"/>
      <c r="J161" s="58"/>
      <c r="K161" s="58"/>
      <c r="L161" s="58"/>
      <c r="M161" s="58"/>
      <c r="N161" s="58"/>
      <c r="O161" s="58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24.75" customHeight="1" x14ac:dyDescent="0.15">
      <c r="A162" s="9"/>
      <c r="B162" s="56"/>
      <c r="C162" s="39"/>
      <c r="D162" s="57"/>
      <c r="E162" s="57"/>
      <c r="F162" s="9"/>
      <c r="G162" s="9"/>
      <c r="H162" s="58"/>
      <c r="I162" s="9"/>
      <c r="J162" s="58"/>
      <c r="K162" s="58"/>
      <c r="L162" s="58"/>
      <c r="M162" s="58"/>
      <c r="N162" s="58"/>
      <c r="O162" s="58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ht="24.75" customHeight="1" x14ac:dyDescent="0.15">
      <c r="A163" s="9"/>
      <c r="B163" s="56"/>
      <c r="C163" s="39"/>
      <c r="D163" s="57"/>
      <c r="E163" s="57"/>
      <c r="F163" s="9"/>
      <c r="G163" s="9"/>
      <c r="H163" s="58"/>
      <c r="I163" s="9"/>
      <c r="J163" s="58"/>
      <c r="K163" s="58"/>
      <c r="L163" s="58"/>
      <c r="M163" s="58"/>
      <c r="N163" s="58"/>
      <c r="O163" s="58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24.75" customHeight="1" x14ac:dyDescent="0.15">
      <c r="A164" s="9"/>
      <c r="B164" s="56"/>
      <c r="C164" s="39"/>
      <c r="D164" s="57"/>
      <c r="E164" s="57"/>
      <c r="F164" s="9"/>
      <c r="G164" s="9"/>
      <c r="H164" s="58"/>
      <c r="I164" s="9"/>
      <c r="J164" s="58"/>
      <c r="K164" s="58"/>
      <c r="L164" s="58"/>
      <c r="M164" s="58"/>
      <c r="N164" s="58"/>
      <c r="O164" s="58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ht="24.75" customHeight="1" x14ac:dyDescent="0.15">
      <c r="A165" s="9"/>
      <c r="B165" s="56"/>
      <c r="C165" s="39"/>
      <c r="D165" s="57"/>
      <c r="E165" s="57"/>
      <c r="F165" s="9"/>
      <c r="G165" s="9"/>
      <c r="H165" s="58"/>
      <c r="I165" s="9"/>
      <c r="J165" s="58"/>
      <c r="K165" s="58"/>
      <c r="L165" s="58"/>
      <c r="M165" s="58"/>
      <c r="N165" s="58"/>
      <c r="O165" s="58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24.75" customHeight="1" x14ac:dyDescent="0.15">
      <c r="A166" s="9"/>
      <c r="B166" s="56"/>
      <c r="C166" s="39"/>
      <c r="D166" s="57"/>
      <c r="E166" s="57"/>
      <c r="F166" s="9"/>
      <c r="G166" s="9"/>
      <c r="H166" s="58"/>
      <c r="I166" s="9"/>
      <c r="J166" s="58"/>
      <c r="K166" s="58"/>
      <c r="L166" s="58"/>
      <c r="M166" s="58"/>
      <c r="N166" s="58"/>
      <c r="O166" s="58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24.75" customHeight="1" x14ac:dyDescent="0.15">
      <c r="A167" s="9"/>
      <c r="B167" s="56"/>
      <c r="C167" s="39"/>
      <c r="D167" s="57"/>
      <c r="E167" s="57"/>
      <c r="F167" s="9"/>
      <c r="G167" s="9"/>
      <c r="H167" s="58"/>
      <c r="I167" s="9"/>
      <c r="J167" s="58"/>
      <c r="K167" s="58"/>
      <c r="L167" s="58"/>
      <c r="M167" s="58"/>
      <c r="N167" s="58"/>
      <c r="O167" s="58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24.75" customHeight="1" x14ac:dyDescent="0.15">
      <c r="A168" s="9"/>
      <c r="B168" s="56"/>
      <c r="C168" s="39"/>
      <c r="D168" s="57"/>
      <c r="E168" s="57"/>
      <c r="F168" s="9"/>
      <c r="G168" s="9"/>
      <c r="H168" s="58"/>
      <c r="I168" s="9"/>
      <c r="J168" s="58"/>
      <c r="K168" s="58"/>
      <c r="L168" s="58"/>
      <c r="M168" s="58"/>
      <c r="N168" s="58"/>
      <c r="O168" s="58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24.75" customHeight="1" x14ac:dyDescent="0.15">
      <c r="A169" s="9"/>
      <c r="B169" s="56"/>
      <c r="C169" s="39"/>
      <c r="D169" s="57"/>
      <c r="E169" s="57"/>
      <c r="F169" s="9"/>
      <c r="G169" s="9"/>
      <c r="H169" s="58"/>
      <c r="I169" s="9"/>
      <c r="J169" s="58"/>
      <c r="K169" s="58"/>
      <c r="L169" s="58"/>
      <c r="M169" s="58"/>
      <c r="N169" s="58"/>
      <c r="O169" s="58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24.75" customHeight="1" x14ac:dyDescent="0.15">
      <c r="A170" s="9"/>
      <c r="B170" s="56"/>
      <c r="C170" s="39"/>
      <c r="D170" s="57"/>
      <c r="E170" s="57"/>
      <c r="F170" s="9"/>
      <c r="G170" s="9"/>
      <c r="H170" s="58"/>
      <c r="I170" s="9"/>
      <c r="J170" s="58"/>
      <c r="K170" s="58"/>
      <c r="L170" s="58"/>
      <c r="M170" s="58"/>
      <c r="N170" s="58"/>
      <c r="O170" s="58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ht="24.75" customHeight="1" x14ac:dyDescent="0.15">
      <c r="A171" s="9"/>
      <c r="B171" s="56"/>
      <c r="C171" s="39"/>
      <c r="D171" s="57"/>
      <c r="E171" s="57"/>
      <c r="F171" s="9"/>
      <c r="G171" s="9"/>
      <c r="H171" s="58"/>
      <c r="I171" s="9"/>
      <c r="J171" s="58"/>
      <c r="K171" s="58"/>
      <c r="L171" s="58"/>
      <c r="M171" s="58"/>
      <c r="N171" s="58"/>
      <c r="O171" s="58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ht="24.75" customHeight="1" x14ac:dyDescent="0.15">
      <c r="A172" s="9"/>
      <c r="B172" s="56"/>
      <c r="C172" s="39"/>
      <c r="D172" s="57"/>
      <c r="E172" s="57"/>
      <c r="F172" s="9"/>
      <c r="G172" s="9"/>
      <c r="H172" s="58"/>
      <c r="I172" s="9"/>
      <c r="J172" s="58"/>
      <c r="K172" s="58"/>
      <c r="L172" s="58"/>
      <c r="M172" s="58"/>
      <c r="N172" s="58"/>
      <c r="O172" s="58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24.75" customHeight="1" x14ac:dyDescent="0.15">
      <c r="A173" s="9"/>
      <c r="B173" s="56"/>
      <c r="C173" s="39"/>
      <c r="D173" s="57"/>
      <c r="E173" s="57"/>
      <c r="F173" s="9"/>
      <c r="G173" s="9"/>
      <c r="H173" s="58"/>
      <c r="I173" s="9"/>
      <c r="J173" s="58"/>
      <c r="K173" s="58"/>
      <c r="L173" s="58"/>
      <c r="M173" s="58"/>
      <c r="N173" s="58"/>
      <c r="O173" s="58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ht="24.75" customHeight="1" x14ac:dyDescent="0.15">
      <c r="A174" s="9"/>
      <c r="B174" s="56"/>
      <c r="C174" s="39"/>
      <c r="D174" s="57"/>
      <c r="E174" s="57"/>
      <c r="F174" s="9"/>
      <c r="G174" s="9"/>
      <c r="H174" s="58"/>
      <c r="I174" s="9"/>
      <c r="J174" s="58"/>
      <c r="K174" s="58"/>
      <c r="L174" s="58"/>
      <c r="M174" s="58"/>
      <c r="N174" s="58"/>
      <c r="O174" s="58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ht="24.75" customHeight="1" x14ac:dyDescent="0.15">
      <c r="A175" s="9"/>
      <c r="B175" s="56"/>
      <c r="C175" s="39"/>
      <c r="D175" s="57"/>
      <c r="E175" s="57"/>
      <c r="F175" s="9"/>
      <c r="G175" s="9"/>
      <c r="H175" s="58"/>
      <c r="I175" s="9"/>
      <c r="J175" s="58"/>
      <c r="K175" s="58"/>
      <c r="L175" s="58"/>
      <c r="M175" s="58"/>
      <c r="N175" s="58"/>
      <c r="O175" s="58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24.75" customHeight="1" x14ac:dyDescent="0.15">
      <c r="A176" s="9"/>
      <c r="B176" s="56"/>
      <c r="C176" s="39"/>
      <c r="D176" s="57"/>
      <c r="E176" s="57"/>
      <c r="F176" s="9"/>
      <c r="G176" s="9"/>
      <c r="H176" s="58"/>
      <c r="I176" s="9"/>
      <c r="J176" s="58"/>
      <c r="K176" s="58"/>
      <c r="L176" s="58"/>
      <c r="M176" s="58"/>
      <c r="N176" s="58"/>
      <c r="O176" s="58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24.75" customHeight="1" x14ac:dyDescent="0.15">
      <c r="A177" s="9"/>
      <c r="B177" s="56"/>
      <c r="C177" s="39"/>
      <c r="D177" s="57"/>
      <c r="E177" s="57"/>
      <c r="F177" s="9"/>
      <c r="G177" s="9"/>
      <c r="H177" s="58"/>
      <c r="I177" s="9"/>
      <c r="J177" s="58"/>
      <c r="K177" s="58"/>
      <c r="L177" s="58"/>
      <c r="M177" s="58"/>
      <c r="N177" s="58"/>
      <c r="O177" s="58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24.75" customHeight="1" x14ac:dyDescent="0.15">
      <c r="A178" s="9"/>
      <c r="B178" s="56"/>
      <c r="C178" s="39"/>
      <c r="D178" s="57"/>
      <c r="E178" s="57"/>
      <c r="F178" s="9"/>
      <c r="G178" s="9"/>
      <c r="H178" s="58"/>
      <c r="I178" s="9"/>
      <c r="J178" s="58"/>
      <c r="K178" s="58"/>
      <c r="L178" s="58"/>
      <c r="M178" s="58"/>
      <c r="N178" s="58"/>
      <c r="O178" s="58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24.75" customHeight="1" x14ac:dyDescent="0.15">
      <c r="A179" s="9"/>
      <c r="B179" s="56"/>
      <c r="C179" s="39"/>
      <c r="D179" s="57"/>
      <c r="E179" s="57"/>
      <c r="F179" s="9"/>
      <c r="G179" s="9"/>
      <c r="H179" s="58"/>
      <c r="I179" s="9"/>
      <c r="J179" s="58"/>
      <c r="K179" s="58"/>
      <c r="L179" s="58"/>
      <c r="M179" s="58"/>
      <c r="N179" s="58"/>
      <c r="O179" s="58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ht="24.75" customHeight="1" x14ac:dyDescent="0.15">
      <c r="A180" s="9"/>
      <c r="B180" s="56"/>
      <c r="C180" s="39"/>
      <c r="D180" s="57"/>
      <c r="E180" s="57"/>
      <c r="F180" s="9"/>
      <c r="G180" s="9"/>
      <c r="H180" s="58"/>
      <c r="I180" s="9"/>
      <c r="J180" s="58"/>
      <c r="K180" s="58"/>
      <c r="L180" s="58"/>
      <c r="M180" s="58"/>
      <c r="N180" s="58"/>
      <c r="O180" s="58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ht="24.75" customHeight="1" x14ac:dyDescent="0.15">
      <c r="A181" s="9"/>
      <c r="B181" s="56"/>
      <c r="C181" s="39"/>
      <c r="D181" s="57"/>
      <c r="E181" s="57"/>
      <c r="F181" s="9"/>
      <c r="G181" s="9"/>
      <c r="H181" s="58"/>
      <c r="I181" s="9"/>
      <c r="J181" s="58"/>
      <c r="K181" s="58"/>
      <c r="L181" s="58"/>
      <c r="M181" s="58"/>
      <c r="N181" s="58"/>
      <c r="O181" s="58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ht="24.75" customHeight="1" x14ac:dyDescent="0.15">
      <c r="A182" s="9"/>
      <c r="B182" s="56"/>
      <c r="C182" s="39"/>
      <c r="D182" s="57"/>
      <c r="E182" s="57"/>
      <c r="F182" s="9"/>
      <c r="G182" s="9"/>
      <c r="H182" s="58"/>
      <c r="I182" s="9"/>
      <c r="J182" s="58"/>
      <c r="K182" s="58"/>
      <c r="L182" s="58"/>
      <c r="M182" s="58"/>
      <c r="N182" s="58"/>
      <c r="O182" s="58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ht="24.75" customHeight="1" x14ac:dyDescent="0.15">
      <c r="A183" s="9"/>
      <c r="B183" s="56"/>
      <c r="C183" s="39"/>
      <c r="D183" s="57"/>
      <c r="E183" s="57"/>
      <c r="F183" s="9"/>
      <c r="G183" s="9"/>
      <c r="H183" s="58"/>
      <c r="I183" s="9"/>
      <c r="J183" s="58"/>
      <c r="K183" s="58"/>
      <c r="L183" s="58"/>
      <c r="M183" s="58"/>
      <c r="N183" s="58"/>
      <c r="O183" s="58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ht="24.75" customHeight="1" x14ac:dyDescent="0.15">
      <c r="A184" s="9"/>
      <c r="B184" s="56"/>
      <c r="C184" s="39"/>
      <c r="D184" s="57"/>
      <c r="E184" s="57"/>
      <c r="F184" s="9"/>
      <c r="G184" s="9"/>
      <c r="H184" s="58"/>
      <c r="I184" s="9"/>
      <c r="J184" s="58"/>
      <c r="K184" s="58"/>
      <c r="L184" s="58"/>
      <c r="M184" s="58"/>
      <c r="N184" s="58"/>
      <c r="O184" s="58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ht="24.75" customHeight="1" x14ac:dyDescent="0.15">
      <c r="A185" s="9"/>
      <c r="B185" s="56"/>
      <c r="C185" s="39"/>
      <c r="D185" s="57"/>
      <c r="E185" s="57"/>
      <c r="F185" s="9"/>
      <c r="G185" s="9"/>
      <c r="H185" s="58"/>
      <c r="I185" s="9"/>
      <c r="J185" s="58"/>
      <c r="K185" s="58"/>
      <c r="L185" s="58"/>
      <c r="M185" s="58"/>
      <c r="N185" s="58"/>
      <c r="O185" s="58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ht="24.75" customHeight="1" x14ac:dyDescent="0.15">
      <c r="A186" s="9"/>
      <c r="B186" s="56"/>
      <c r="C186" s="39"/>
      <c r="D186" s="57"/>
      <c r="E186" s="57"/>
      <c r="F186" s="9"/>
      <c r="G186" s="9"/>
      <c r="H186" s="58"/>
      <c r="I186" s="9"/>
      <c r="J186" s="58"/>
      <c r="K186" s="58"/>
      <c r="L186" s="58"/>
      <c r="M186" s="58"/>
      <c r="N186" s="58"/>
      <c r="O186" s="58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ht="24.75" customHeight="1" x14ac:dyDescent="0.15">
      <c r="A187" s="9"/>
      <c r="B187" s="56"/>
      <c r="C187" s="39"/>
      <c r="D187" s="57"/>
      <c r="E187" s="57"/>
      <c r="F187" s="9"/>
      <c r="G187" s="9"/>
      <c r="H187" s="58"/>
      <c r="I187" s="9"/>
      <c r="J187" s="58"/>
      <c r="K187" s="58"/>
      <c r="L187" s="58"/>
      <c r="M187" s="58"/>
      <c r="N187" s="58"/>
      <c r="O187" s="58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ht="24.75" customHeight="1" x14ac:dyDescent="0.15">
      <c r="A188" s="9"/>
      <c r="B188" s="56"/>
      <c r="C188" s="39"/>
      <c r="D188" s="57"/>
      <c r="E188" s="57"/>
      <c r="F188" s="9"/>
      <c r="G188" s="9"/>
      <c r="H188" s="58"/>
      <c r="I188" s="9"/>
      <c r="J188" s="58"/>
      <c r="K188" s="58"/>
      <c r="L188" s="58"/>
      <c r="M188" s="58"/>
      <c r="N188" s="58"/>
      <c r="O188" s="58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ht="24.75" customHeight="1" x14ac:dyDescent="0.15">
      <c r="A189" s="9"/>
      <c r="B189" s="56"/>
      <c r="C189" s="39"/>
      <c r="D189" s="57"/>
      <c r="E189" s="57"/>
      <c r="F189" s="9"/>
      <c r="G189" s="9"/>
      <c r="H189" s="58"/>
      <c r="I189" s="9"/>
      <c r="J189" s="58"/>
      <c r="K189" s="58"/>
      <c r="L189" s="58"/>
      <c r="M189" s="58"/>
      <c r="N189" s="58"/>
      <c r="O189" s="58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ht="24.75" customHeight="1" x14ac:dyDescent="0.15">
      <c r="A190" s="9"/>
      <c r="B190" s="56"/>
      <c r="C190" s="39"/>
      <c r="D190" s="57"/>
      <c r="E190" s="57"/>
      <c r="F190" s="9"/>
      <c r="G190" s="9"/>
      <c r="H190" s="58"/>
      <c r="I190" s="9"/>
      <c r="J190" s="58"/>
      <c r="K190" s="58"/>
      <c r="L190" s="58"/>
      <c r="M190" s="58"/>
      <c r="N190" s="58"/>
      <c r="O190" s="58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ht="24.75" customHeight="1" x14ac:dyDescent="0.15">
      <c r="A191" s="9"/>
      <c r="B191" s="56"/>
      <c r="C191" s="39"/>
      <c r="D191" s="57"/>
      <c r="E191" s="57"/>
      <c r="F191" s="9"/>
      <c r="G191" s="9"/>
      <c r="H191" s="58"/>
      <c r="I191" s="9"/>
      <c r="J191" s="58"/>
      <c r="K191" s="58"/>
      <c r="L191" s="58"/>
      <c r="M191" s="58"/>
      <c r="N191" s="58"/>
      <c r="O191" s="58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ht="24.75" customHeight="1" x14ac:dyDescent="0.15">
      <c r="A192" s="9"/>
      <c r="B192" s="56"/>
      <c r="C192" s="39"/>
      <c r="D192" s="57"/>
      <c r="E192" s="57"/>
      <c r="F192" s="9"/>
      <c r="G192" s="9"/>
      <c r="H192" s="58"/>
      <c r="I192" s="9"/>
      <c r="J192" s="58"/>
      <c r="K192" s="58"/>
      <c r="L192" s="58"/>
      <c r="M192" s="58"/>
      <c r="N192" s="58"/>
      <c r="O192" s="58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ht="24.75" customHeight="1" x14ac:dyDescent="0.15">
      <c r="A193" s="9"/>
      <c r="B193" s="56"/>
      <c r="C193" s="39"/>
      <c r="D193" s="57"/>
      <c r="E193" s="57"/>
      <c r="F193" s="9"/>
      <c r="G193" s="9"/>
      <c r="H193" s="58"/>
      <c r="I193" s="9"/>
      <c r="J193" s="58"/>
      <c r="K193" s="58"/>
      <c r="L193" s="58"/>
      <c r="M193" s="58"/>
      <c r="N193" s="58"/>
      <c r="O193" s="58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ht="24.75" customHeight="1" x14ac:dyDescent="0.15">
      <c r="A194" s="9"/>
      <c r="B194" s="56"/>
      <c r="C194" s="39"/>
      <c r="D194" s="57"/>
      <c r="E194" s="57"/>
      <c r="F194" s="9"/>
      <c r="G194" s="9"/>
      <c r="H194" s="58"/>
      <c r="I194" s="9"/>
      <c r="J194" s="58"/>
      <c r="K194" s="58"/>
      <c r="L194" s="58"/>
      <c r="M194" s="58"/>
      <c r="N194" s="58"/>
      <c r="O194" s="58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24.75" customHeight="1" x14ac:dyDescent="0.15">
      <c r="A195" s="9"/>
      <c r="B195" s="56"/>
      <c r="C195" s="39"/>
      <c r="D195" s="57"/>
      <c r="E195" s="57"/>
      <c r="F195" s="9"/>
      <c r="G195" s="9"/>
      <c r="H195" s="58"/>
      <c r="I195" s="9"/>
      <c r="J195" s="58"/>
      <c r="K195" s="58"/>
      <c r="L195" s="58"/>
      <c r="M195" s="58"/>
      <c r="N195" s="58"/>
      <c r="O195" s="58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ht="24.75" customHeight="1" x14ac:dyDescent="0.15">
      <c r="A196" s="9"/>
      <c r="B196" s="56"/>
      <c r="C196" s="39"/>
      <c r="D196" s="57"/>
      <c r="E196" s="57"/>
      <c r="F196" s="9"/>
      <c r="G196" s="9"/>
      <c r="H196" s="58"/>
      <c r="I196" s="9"/>
      <c r="J196" s="58"/>
      <c r="K196" s="58"/>
      <c r="L196" s="58"/>
      <c r="M196" s="58"/>
      <c r="N196" s="58"/>
      <c r="O196" s="58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ht="24.75" customHeight="1" x14ac:dyDescent="0.15">
      <c r="A197" s="9"/>
      <c r="B197" s="56"/>
      <c r="C197" s="39"/>
      <c r="D197" s="57"/>
      <c r="E197" s="57"/>
      <c r="F197" s="9"/>
      <c r="G197" s="9"/>
      <c r="H197" s="58"/>
      <c r="I197" s="9"/>
      <c r="J197" s="58"/>
      <c r="K197" s="58"/>
      <c r="L197" s="58"/>
      <c r="M197" s="58"/>
      <c r="N197" s="58"/>
      <c r="O197" s="58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24.75" customHeight="1" x14ac:dyDescent="0.15">
      <c r="A198" s="9"/>
      <c r="B198" s="56"/>
      <c r="C198" s="39"/>
      <c r="D198" s="57"/>
      <c r="E198" s="57"/>
      <c r="F198" s="9"/>
      <c r="G198" s="9"/>
      <c r="H198" s="58"/>
      <c r="I198" s="9"/>
      <c r="J198" s="58"/>
      <c r="K198" s="58"/>
      <c r="L198" s="58"/>
      <c r="M198" s="58"/>
      <c r="N198" s="58"/>
      <c r="O198" s="58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ht="24.75" customHeight="1" x14ac:dyDescent="0.15">
      <c r="A199" s="9"/>
      <c r="B199" s="56"/>
      <c r="C199" s="39"/>
      <c r="D199" s="57"/>
      <c r="E199" s="57"/>
      <c r="F199" s="9"/>
      <c r="G199" s="9"/>
      <c r="H199" s="58"/>
      <c r="I199" s="9"/>
      <c r="J199" s="58"/>
      <c r="K199" s="58"/>
      <c r="L199" s="58"/>
      <c r="M199" s="58"/>
      <c r="N199" s="58"/>
      <c r="O199" s="58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ht="24.75" customHeight="1" x14ac:dyDescent="0.15">
      <c r="A200" s="9"/>
      <c r="B200" s="56"/>
      <c r="C200" s="39"/>
      <c r="D200" s="57"/>
      <c r="E200" s="57"/>
      <c r="F200" s="9"/>
      <c r="G200" s="9"/>
      <c r="H200" s="58"/>
      <c r="I200" s="9"/>
      <c r="J200" s="58"/>
      <c r="K200" s="58"/>
      <c r="L200" s="58"/>
      <c r="M200" s="58"/>
      <c r="N200" s="58"/>
      <c r="O200" s="58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ht="24.75" customHeight="1" x14ac:dyDescent="0.15">
      <c r="A201" s="9"/>
      <c r="B201" s="56"/>
      <c r="C201" s="39"/>
      <c r="D201" s="57"/>
      <c r="E201" s="57"/>
      <c r="F201" s="9"/>
      <c r="G201" s="9"/>
      <c r="H201" s="58"/>
      <c r="I201" s="9"/>
      <c r="J201" s="58"/>
      <c r="K201" s="58"/>
      <c r="L201" s="58"/>
      <c r="M201" s="58"/>
      <c r="N201" s="58"/>
      <c r="O201" s="58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 ht="24.75" customHeight="1" x14ac:dyDescent="0.15">
      <c r="A202" s="9"/>
      <c r="B202" s="56"/>
      <c r="C202" s="39"/>
      <c r="D202" s="57"/>
      <c r="E202" s="57"/>
      <c r="F202" s="9"/>
      <c r="G202" s="9"/>
      <c r="H202" s="58"/>
      <c r="I202" s="9"/>
      <c r="J202" s="58"/>
      <c r="K202" s="58"/>
      <c r="L202" s="58"/>
      <c r="M202" s="58"/>
      <c r="N202" s="58"/>
      <c r="O202" s="58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1:27" ht="24.75" customHeight="1" x14ac:dyDescent="0.15">
      <c r="A203" s="9"/>
      <c r="B203" s="56"/>
      <c r="C203" s="39"/>
      <c r="D203" s="57"/>
      <c r="E203" s="57"/>
      <c r="F203" s="9"/>
      <c r="G203" s="9"/>
      <c r="H203" s="58"/>
      <c r="I203" s="9"/>
      <c r="J203" s="58"/>
      <c r="K203" s="58"/>
      <c r="L203" s="58"/>
      <c r="M203" s="58"/>
      <c r="N203" s="58"/>
      <c r="O203" s="58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1:27" ht="24.75" customHeight="1" x14ac:dyDescent="0.15">
      <c r="A204" s="9"/>
      <c r="B204" s="56"/>
      <c r="C204" s="39"/>
      <c r="D204" s="57"/>
      <c r="E204" s="57"/>
      <c r="F204" s="9"/>
      <c r="G204" s="9"/>
      <c r="H204" s="58"/>
      <c r="I204" s="9"/>
      <c r="J204" s="58"/>
      <c r="K204" s="58"/>
      <c r="L204" s="58"/>
      <c r="M204" s="58"/>
      <c r="N204" s="58"/>
      <c r="O204" s="58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1:27" ht="24.75" customHeight="1" x14ac:dyDescent="0.15">
      <c r="A205" s="9"/>
      <c r="B205" s="56"/>
      <c r="C205" s="39"/>
      <c r="D205" s="57"/>
      <c r="E205" s="57"/>
      <c r="F205" s="9"/>
      <c r="G205" s="9"/>
      <c r="H205" s="58"/>
      <c r="I205" s="9"/>
      <c r="J205" s="58"/>
      <c r="K205" s="58"/>
      <c r="L205" s="58"/>
      <c r="M205" s="58"/>
      <c r="N205" s="58"/>
      <c r="O205" s="58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1:27" ht="24.75" customHeight="1" x14ac:dyDescent="0.15">
      <c r="A206" s="9"/>
      <c r="B206" s="56"/>
      <c r="C206" s="39"/>
      <c r="D206" s="57"/>
      <c r="E206" s="57"/>
      <c r="F206" s="9"/>
      <c r="G206" s="9"/>
      <c r="H206" s="58"/>
      <c r="I206" s="9"/>
      <c r="J206" s="58"/>
      <c r="K206" s="58"/>
      <c r="L206" s="58"/>
      <c r="M206" s="58"/>
      <c r="N206" s="58"/>
      <c r="O206" s="58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1:27" ht="24.75" customHeight="1" x14ac:dyDescent="0.15">
      <c r="A207" s="9"/>
      <c r="B207" s="56"/>
      <c r="C207" s="39"/>
      <c r="D207" s="57"/>
      <c r="E207" s="57"/>
      <c r="F207" s="9"/>
      <c r="G207" s="9"/>
      <c r="H207" s="58"/>
      <c r="I207" s="9"/>
      <c r="J207" s="58"/>
      <c r="K207" s="58"/>
      <c r="L207" s="58"/>
      <c r="M207" s="58"/>
      <c r="N207" s="58"/>
      <c r="O207" s="58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1:27" ht="24.75" customHeight="1" x14ac:dyDescent="0.15">
      <c r="A208" s="9"/>
      <c r="B208" s="56"/>
      <c r="C208" s="39"/>
      <c r="D208" s="57"/>
      <c r="E208" s="57"/>
      <c r="F208" s="9"/>
      <c r="G208" s="9"/>
      <c r="H208" s="58"/>
      <c r="I208" s="9"/>
      <c r="J208" s="58"/>
      <c r="K208" s="58"/>
      <c r="L208" s="58"/>
      <c r="M208" s="58"/>
      <c r="N208" s="58"/>
      <c r="O208" s="58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1:27" ht="24.75" customHeight="1" x14ac:dyDescent="0.15">
      <c r="A209" s="9"/>
      <c r="B209" s="56"/>
      <c r="C209" s="39"/>
      <c r="D209" s="57"/>
      <c r="E209" s="57"/>
      <c r="F209" s="9"/>
      <c r="G209" s="9"/>
      <c r="H209" s="58"/>
      <c r="I209" s="9"/>
      <c r="J209" s="58"/>
      <c r="K209" s="58"/>
      <c r="L209" s="58"/>
      <c r="M209" s="58"/>
      <c r="N209" s="58"/>
      <c r="O209" s="58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 ht="24.75" customHeight="1" x14ac:dyDescent="0.15">
      <c r="A210" s="9"/>
      <c r="B210" s="56"/>
      <c r="C210" s="39"/>
      <c r="D210" s="57"/>
      <c r="E210" s="57"/>
      <c r="F210" s="9"/>
      <c r="G210" s="9"/>
      <c r="H210" s="58"/>
      <c r="I210" s="9"/>
      <c r="J210" s="58"/>
      <c r="K210" s="58"/>
      <c r="L210" s="58"/>
      <c r="M210" s="58"/>
      <c r="N210" s="58"/>
      <c r="O210" s="58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ht="24.75" customHeight="1" x14ac:dyDescent="0.15">
      <c r="A211" s="9"/>
      <c r="B211" s="56"/>
      <c r="C211" s="39"/>
      <c r="D211" s="57"/>
      <c r="E211" s="57"/>
      <c r="F211" s="9"/>
      <c r="G211" s="9"/>
      <c r="H211" s="58"/>
      <c r="I211" s="9"/>
      <c r="J211" s="58"/>
      <c r="K211" s="58"/>
      <c r="L211" s="58"/>
      <c r="M211" s="58"/>
      <c r="N211" s="58"/>
      <c r="O211" s="58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 ht="24.75" customHeight="1" x14ac:dyDescent="0.15">
      <c r="A212" s="9"/>
      <c r="B212" s="56"/>
      <c r="C212" s="39"/>
      <c r="D212" s="57"/>
      <c r="E212" s="57"/>
      <c r="F212" s="9"/>
      <c r="G212" s="9"/>
      <c r="H212" s="58"/>
      <c r="I212" s="9"/>
      <c r="J212" s="58"/>
      <c r="K212" s="58"/>
      <c r="L212" s="58"/>
      <c r="M212" s="58"/>
      <c r="N212" s="58"/>
      <c r="O212" s="58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ht="24.75" customHeight="1" x14ac:dyDescent="0.15">
      <c r="A213" s="9"/>
      <c r="B213" s="56"/>
      <c r="C213" s="39"/>
      <c r="D213" s="57"/>
      <c r="E213" s="57"/>
      <c r="F213" s="9"/>
      <c r="G213" s="9"/>
      <c r="H213" s="58"/>
      <c r="I213" s="9"/>
      <c r="J213" s="58"/>
      <c r="K213" s="58"/>
      <c r="L213" s="58"/>
      <c r="M213" s="58"/>
      <c r="N213" s="58"/>
      <c r="O213" s="58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ht="24.75" customHeight="1" x14ac:dyDescent="0.15">
      <c r="A214" s="9"/>
      <c r="B214" s="56"/>
      <c r="C214" s="39"/>
      <c r="D214" s="57"/>
      <c r="E214" s="57"/>
      <c r="F214" s="9"/>
      <c r="G214" s="9"/>
      <c r="H214" s="58"/>
      <c r="I214" s="9"/>
      <c r="J214" s="58"/>
      <c r="K214" s="58"/>
      <c r="L214" s="58"/>
      <c r="M214" s="58"/>
      <c r="N214" s="58"/>
      <c r="O214" s="58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spans="1:27" ht="24.75" customHeight="1" x14ac:dyDescent="0.15">
      <c r="A215" s="9"/>
      <c r="B215" s="56"/>
      <c r="C215" s="39"/>
      <c r="D215" s="57"/>
      <c r="E215" s="57"/>
      <c r="F215" s="9"/>
      <c r="G215" s="9"/>
      <c r="H215" s="58"/>
      <c r="I215" s="9"/>
      <c r="J215" s="58"/>
      <c r="K215" s="58"/>
      <c r="L215" s="58"/>
      <c r="M215" s="58"/>
      <c r="N215" s="58"/>
      <c r="O215" s="58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1:27" ht="24.75" customHeight="1" x14ac:dyDescent="0.15">
      <c r="A216" s="9"/>
      <c r="B216" s="56"/>
      <c r="C216" s="39"/>
      <c r="D216" s="57"/>
      <c r="E216" s="57"/>
      <c r="F216" s="9"/>
      <c r="G216" s="9"/>
      <c r="H216" s="58"/>
      <c r="I216" s="9"/>
      <c r="J216" s="58"/>
      <c r="K216" s="58"/>
      <c r="L216" s="58"/>
      <c r="M216" s="58"/>
      <c r="N216" s="58"/>
      <c r="O216" s="58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ht="24.75" customHeight="1" x14ac:dyDescent="0.15">
      <c r="A217" s="9"/>
      <c r="B217" s="56"/>
      <c r="C217" s="39"/>
      <c r="D217" s="57"/>
      <c r="E217" s="57"/>
      <c r="F217" s="9"/>
      <c r="G217" s="9"/>
      <c r="H217" s="58"/>
      <c r="I217" s="9"/>
      <c r="J217" s="58"/>
      <c r="K217" s="58"/>
      <c r="L217" s="58"/>
      <c r="M217" s="58"/>
      <c r="N217" s="58"/>
      <c r="O217" s="58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1:27" ht="24.75" customHeight="1" x14ac:dyDescent="0.15">
      <c r="A218" s="9"/>
      <c r="B218" s="56"/>
      <c r="C218" s="39"/>
      <c r="D218" s="57"/>
      <c r="E218" s="57"/>
      <c r="F218" s="9"/>
      <c r="G218" s="9"/>
      <c r="H218" s="58"/>
      <c r="I218" s="9"/>
      <c r="J218" s="58"/>
      <c r="K218" s="58"/>
      <c r="L218" s="58"/>
      <c r="M218" s="58"/>
      <c r="N218" s="58"/>
      <c r="O218" s="58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 ht="24.75" customHeight="1" x14ac:dyDescent="0.15">
      <c r="A219" s="9"/>
      <c r="B219" s="56"/>
      <c r="C219" s="39"/>
      <c r="D219" s="57"/>
      <c r="E219" s="57"/>
      <c r="F219" s="9"/>
      <c r="G219" s="9"/>
      <c r="H219" s="58"/>
      <c r="I219" s="9"/>
      <c r="J219" s="58"/>
      <c r="K219" s="58"/>
      <c r="L219" s="58"/>
      <c r="M219" s="58"/>
      <c r="N219" s="58"/>
      <c r="O219" s="58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ht="24.75" customHeight="1" x14ac:dyDescent="0.15">
      <c r="A220" s="9"/>
      <c r="B220" s="56"/>
      <c r="C220" s="39"/>
      <c r="D220" s="57"/>
      <c r="E220" s="57"/>
      <c r="F220" s="9"/>
      <c r="G220" s="9"/>
      <c r="H220" s="58"/>
      <c r="I220" s="9"/>
      <c r="J220" s="58"/>
      <c r="K220" s="58"/>
      <c r="L220" s="58"/>
      <c r="M220" s="58"/>
      <c r="N220" s="58"/>
      <c r="O220" s="58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1:27" ht="24.75" customHeight="1" x14ac:dyDescent="0.15">
      <c r="A221" s="9"/>
      <c r="B221" s="56"/>
      <c r="C221" s="39"/>
      <c r="D221" s="57"/>
      <c r="E221" s="57"/>
      <c r="F221" s="9"/>
      <c r="G221" s="9"/>
      <c r="H221" s="58"/>
      <c r="I221" s="9"/>
      <c r="J221" s="58"/>
      <c r="K221" s="58"/>
      <c r="L221" s="58"/>
      <c r="M221" s="58"/>
      <c r="N221" s="58"/>
      <c r="O221" s="58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ht="24.75" customHeight="1" x14ac:dyDescent="0.15">
      <c r="A222" s="9"/>
      <c r="B222" s="56"/>
      <c r="C222" s="39"/>
      <c r="D222" s="57"/>
      <c r="E222" s="57"/>
      <c r="F222" s="9"/>
      <c r="G222" s="9"/>
      <c r="H222" s="58"/>
      <c r="I222" s="9"/>
      <c r="J222" s="58"/>
      <c r="K222" s="58"/>
      <c r="L222" s="58"/>
      <c r="M222" s="58"/>
      <c r="N222" s="58"/>
      <c r="O222" s="58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 ht="24.75" customHeight="1" x14ac:dyDescent="0.15">
      <c r="A223" s="9"/>
      <c r="B223" s="56"/>
      <c r="C223" s="39"/>
      <c r="D223" s="57"/>
      <c r="E223" s="57"/>
      <c r="F223" s="9"/>
      <c r="G223" s="9"/>
      <c r="H223" s="58"/>
      <c r="I223" s="9"/>
      <c r="J223" s="58"/>
      <c r="K223" s="58"/>
      <c r="L223" s="58"/>
      <c r="M223" s="58"/>
      <c r="N223" s="58"/>
      <c r="O223" s="58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1:27" ht="24.75" customHeight="1" x14ac:dyDescent="0.15">
      <c r="A224" s="9"/>
      <c r="B224" s="56"/>
      <c r="C224" s="39"/>
      <c r="D224" s="57"/>
      <c r="E224" s="57"/>
      <c r="F224" s="9"/>
      <c r="G224" s="9"/>
      <c r="H224" s="58"/>
      <c r="I224" s="9"/>
      <c r="J224" s="58"/>
      <c r="K224" s="58"/>
      <c r="L224" s="58"/>
      <c r="M224" s="58"/>
      <c r="N224" s="58"/>
      <c r="O224" s="58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7" ht="24.75" customHeight="1" x14ac:dyDescent="0.15">
      <c r="A225" s="9"/>
      <c r="B225" s="56"/>
      <c r="C225" s="39"/>
      <c r="D225" s="57"/>
      <c r="E225" s="57"/>
      <c r="F225" s="9"/>
      <c r="G225" s="9"/>
      <c r="H225" s="58"/>
      <c r="I225" s="9"/>
      <c r="J225" s="58"/>
      <c r="K225" s="58"/>
      <c r="L225" s="58"/>
      <c r="M225" s="58"/>
      <c r="N225" s="58"/>
      <c r="O225" s="58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1:27" ht="24.75" customHeight="1" x14ac:dyDescent="0.15">
      <c r="A226" s="9"/>
      <c r="B226" s="56"/>
      <c r="C226" s="39"/>
      <c r="D226" s="57"/>
      <c r="E226" s="57"/>
      <c r="F226" s="9"/>
      <c r="G226" s="9"/>
      <c r="H226" s="58"/>
      <c r="I226" s="9"/>
      <c r="J226" s="58"/>
      <c r="K226" s="58"/>
      <c r="L226" s="58"/>
      <c r="M226" s="58"/>
      <c r="N226" s="58"/>
      <c r="O226" s="58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1:27" ht="24.75" customHeight="1" x14ac:dyDescent="0.15">
      <c r="A227" s="9"/>
      <c r="B227" s="56"/>
      <c r="C227" s="39"/>
      <c r="D227" s="57"/>
      <c r="E227" s="57"/>
      <c r="F227" s="9"/>
      <c r="G227" s="9"/>
      <c r="H227" s="58"/>
      <c r="I227" s="9"/>
      <c r="J227" s="58"/>
      <c r="K227" s="58"/>
      <c r="L227" s="58"/>
      <c r="M227" s="58"/>
      <c r="N227" s="58"/>
      <c r="O227" s="58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1:27" ht="24.75" customHeight="1" x14ac:dyDescent="0.15">
      <c r="A228" s="9"/>
      <c r="B228" s="56"/>
      <c r="C228" s="39"/>
      <c r="D228" s="57"/>
      <c r="E228" s="57"/>
      <c r="F228" s="9"/>
      <c r="G228" s="9"/>
      <c r="H228" s="58"/>
      <c r="I228" s="9"/>
      <c r="J228" s="58"/>
      <c r="K228" s="58"/>
      <c r="L228" s="58"/>
      <c r="M228" s="58"/>
      <c r="N228" s="58"/>
      <c r="O228" s="58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7" ht="24.75" customHeight="1" x14ac:dyDescent="0.15">
      <c r="A229" s="9"/>
      <c r="B229" s="56"/>
      <c r="C229" s="39"/>
      <c r="D229" s="57"/>
      <c r="E229" s="57"/>
      <c r="F229" s="9"/>
      <c r="G229" s="9"/>
      <c r="H229" s="58"/>
      <c r="I229" s="9"/>
      <c r="J229" s="58"/>
      <c r="K229" s="58"/>
      <c r="L229" s="58"/>
      <c r="M229" s="58"/>
      <c r="N229" s="58"/>
      <c r="O229" s="58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7" ht="24.75" customHeight="1" x14ac:dyDescent="0.15">
      <c r="A230" s="9"/>
      <c r="B230" s="56"/>
      <c r="C230" s="39"/>
      <c r="D230" s="57"/>
      <c r="E230" s="57"/>
      <c r="F230" s="9"/>
      <c r="G230" s="9"/>
      <c r="H230" s="58"/>
      <c r="I230" s="9"/>
      <c r="J230" s="58"/>
      <c r="K230" s="58"/>
      <c r="L230" s="58"/>
      <c r="M230" s="58"/>
      <c r="N230" s="58"/>
      <c r="O230" s="58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ht="24.75" customHeight="1" x14ac:dyDescent="0.15">
      <c r="A231" s="9"/>
      <c r="B231" s="56"/>
      <c r="C231" s="39"/>
      <c r="D231" s="57"/>
      <c r="E231" s="57"/>
      <c r="F231" s="9"/>
      <c r="G231" s="9"/>
      <c r="H231" s="58"/>
      <c r="I231" s="9"/>
      <c r="J231" s="58"/>
      <c r="K231" s="58"/>
      <c r="L231" s="58"/>
      <c r="M231" s="58"/>
      <c r="N231" s="58"/>
      <c r="O231" s="58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7" ht="24.75" customHeight="1" x14ac:dyDescent="0.15">
      <c r="A232" s="9"/>
      <c r="B232" s="56"/>
      <c r="C232" s="39"/>
      <c r="D232" s="57"/>
      <c r="E232" s="57"/>
      <c r="F232" s="9"/>
      <c r="G232" s="9"/>
      <c r="H232" s="58"/>
      <c r="I232" s="9"/>
      <c r="J232" s="58"/>
      <c r="K232" s="58"/>
      <c r="L232" s="58"/>
      <c r="M232" s="58"/>
      <c r="N232" s="58"/>
      <c r="O232" s="58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7" ht="24.75" customHeight="1" x14ac:dyDescent="0.15">
      <c r="A233" s="9"/>
      <c r="B233" s="56"/>
      <c r="C233" s="39"/>
      <c r="D233" s="57"/>
      <c r="E233" s="57"/>
      <c r="F233" s="9"/>
      <c r="G233" s="9"/>
      <c r="H233" s="58"/>
      <c r="I233" s="9"/>
      <c r="J233" s="58"/>
      <c r="K233" s="58"/>
      <c r="L233" s="58"/>
      <c r="M233" s="58"/>
      <c r="N233" s="58"/>
      <c r="O233" s="58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ht="24.75" customHeight="1" x14ac:dyDescent="0.15">
      <c r="A234" s="9"/>
      <c r="B234" s="56"/>
      <c r="C234" s="39"/>
      <c r="D234" s="57"/>
      <c r="E234" s="57"/>
      <c r="F234" s="9"/>
      <c r="G234" s="9"/>
      <c r="H234" s="58"/>
      <c r="I234" s="9"/>
      <c r="J234" s="58"/>
      <c r="K234" s="58"/>
      <c r="L234" s="58"/>
      <c r="M234" s="58"/>
      <c r="N234" s="58"/>
      <c r="O234" s="58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ht="24.75" customHeight="1" x14ac:dyDescent="0.15">
      <c r="A235" s="9"/>
      <c r="B235" s="56"/>
      <c r="C235" s="39"/>
      <c r="D235" s="57"/>
      <c r="E235" s="57"/>
      <c r="F235" s="9"/>
      <c r="G235" s="9"/>
      <c r="H235" s="58"/>
      <c r="I235" s="9"/>
      <c r="J235" s="58"/>
      <c r="K235" s="58"/>
      <c r="L235" s="58"/>
      <c r="M235" s="58"/>
      <c r="N235" s="58"/>
      <c r="O235" s="58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ht="24.75" customHeight="1" x14ac:dyDescent="0.15">
      <c r="A236" s="9"/>
      <c r="B236" s="56"/>
      <c r="C236" s="39"/>
      <c r="D236" s="57"/>
      <c r="E236" s="57"/>
      <c r="F236" s="9"/>
      <c r="G236" s="9"/>
      <c r="H236" s="58"/>
      <c r="I236" s="9"/>
      <c r="J236" s="58"/>
      <c r="K236" s="58"/>
      <c r="L236" s="58"/>
      <c r="M236" s="58"/>
      <c r="N236" s="58"/>
      <c r="O236" s="58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ht="24.75" customHeight="1" x14ac:dyDescent="0.15">
      <c r="A237" s="9"/>
      <c r="B237" s="56"/>
      <c r="C237" s="39"/>
      <c r="D237" s="57"/>
      <c r="E237" s="57"/>
      <c r="F237" s="9"/>
      <c r="G237" s="9"/>
      <c r="H237" s="58"/>
      <c r="I237" s="9"/>
      <c r="J237" s="58"/>
      <c r="K237" s="58"/>
      <c r="L237" s="58"/>
      <c r="M237" s="58"/>
      <c r="N237" s="58"/>
      <c r="O237" s="58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ht="24.75" customHeight="1" x14ac:dyDescent="0.15">
      <c r="A238" s="9"/>
      <c r="B238" s="56"/>
      <c r="C238" s="39"/>
      <c r="D238" s="57"/>
      <c r="E238" s="57"/>
      <c r="F238" s="9"/>
      <c r="G238" s="9"/>
      <c r="H238" s="58"/>
      <c r="I238" s="9"/>
      <c r="J238" s="58"/>
      <c r="K238" s="58"/>
      <c r="L238" s="58"/>
      <c r="M238" s="58"/>
      <c r="N238" s="58"/>
      <c r="O238" s="58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ht="24.75" customHeight="1" x14ac:dyDescent="0.15">
      <c r="A239" s="9"/>
      <c r="B239" s="56"/>
      <c r="C239" s="39"/>
      <c r="D239" s="57"/>
      <c r="E239" s="57"/>
      <c r="F239" s="9"/>
      <c r="G239" s="9"/>
      <c r="H239" s="58"/>
      <c r="I239" s="9"/>
      <c r="J239" s="58"/>
      <c r="K239" s="58"/>
      <c r="L239" s="58"/>
      <c r="M239" s="58"/>
      <c r="N239" s="58"/>
      <c r="O239" s="58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ht="24.75" customHeight="1" x14ac:dyDescent="0.15">
      <c r="A240" s="9"/>
      <c r="B240" s="56"/>
      <c r="C240" s="39"/>
      <c r="D240" s="57"/>
      <c r="E240" s="57"/>
      <c r="F240" s="9"/>
      <c r="G240" s="9"/>
      <c r="H240" s="58"/>
      <c r="I240" s="9"/>
      <c r="J240" s="58"/>
      <c r="K240" s="58"/>
      <c r="L240" s="58"/>
      <c r="M240" s="58"/>
      <c r="N240" s="58"/>
      <c r="O240" s="58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ht="24.75" customHeight="1" x14ac:dyDescent="0.15">
      <c r="A241" s="9"/>
      <c r="B241" s="56"/>
      <c r="C241" s="39"/>
      <c r="D241" s="57"/>
      <c r="E241" s="57"/>
      <c r="F241" s="9"/>
      <c r="G241" s="9"/>
      <c r="H241" s="58"/>
      <c r="I241" s="9"/>
      <c r="J241" s="58"/>
      <c r="K241" s="58"/>
      <c r="L241" s="58"/>
      <c r="M241" s="58"/>
      <c r="N241" s="58"/>
      <c r="O241" s="58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ht="24.75" customHeight="1" x14ac:dyDescent="0.15">
      <c r="A242" s="9"/>
      <c r="B242" s="56"/>
      <c r="C242" s="39"/>
      <c r="D242" s="57"/>
      <c r="E242" s="57"/>
      <c r="F242" s="9"/>
      <c r="G242" s="9"/>
      <c r="H242" s="58"/>
      <c r="I242" s="9"/>
      <c r="J242" s="58"/>
      <c r="K242" s="58"/>
      <c r="L242" s="58"/>
      <c r="M242" s="58"/>
      <c r="N242" s="58"/>
      <c r="O242" s="58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ht="24.75" customHeight="1" x14ac:dyDescent="0.15">
      <c r="A243" s="9"/>
      <c r="B243" s="56"/>
      <c r="C243" s="39"/>
      <c r="D243" s="57"/>
      <c r="E243" s="57"/>
      <c r="F243" s="9"/>
      <c r="G243" s="9"/>
      <c r="H243" s="58"/>
      <c r="I243" s="9"/>
      <c r="J243" s="58"/>
      <c r="K243" s="58"/>
      <c r="L243" s="58"/>
      <c r="M243" s="58"/>
      <c r="N243" s="58"/>
      <c r="O243" s="58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ht="24.75" customHeight="1" x14ac:dyDescent="0.15">
      <c r="A244" s="9"/>
      <c r="B244" s="56"/>
      <c r="C244" s="39"/>
      <c r="D244" s="57"/>
      <c r="E244" s="57"/>
      <c r="F244" s="9"/>
      <c r="G244" s="9"/>
      <c r="H244" s="58"/>
      <c r="I244" s="9"/>
      <c r="J244" s="58"/>
      <c r="K244" s="58"/>
      <c r="L244" s="58"/>
      <c r="M244" s="58"/>
      <c r="N244" s="58"/>
      <c r="O244" s="58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ht="24.75" customHeight="1" x14ac:dyDescent="0.15">
      <c r="A245" s="9"/>
      <c r="B245" s="56"/>
      <c r="C245" s="39"/>
      <c r="D245" s="57"/>
      <c r="E245" s="57"/>
      <c r="F245" s="9"/>
      <c r="G245" s="9"/>
      <c r="H245" s="58"/>
      <c r="I245" s="9"/>
      <c r="J245" s="58"/>
      <c r="K245" s="58"/>
      <c r="L245" s="58"/>
      <c r="M245" s="58"/>
      <c r="N245" s="58"/>
      <c r="O245" s="58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ht="24.75" customHeight="1" x14ac:dyDescent="0.15">
      <c r="A246" s="9"/>
      <c r="B246" s="56"/>
      <c r="C246" s="39"/>
      <c r="D246" s="57"/>
      <c r="E246" s="57"/>
      <c r="F246" s="9"/>
      <c r="G246" s="9"/>
      <c r="H246" s="58"/>
      <c r="I246" s="9"/>
      <c r="J246" s="58"/>
      <c r="K246" s="58"/>
      <c r="L246" s="58"/>
      <c r="M246" s="58"/>
      <c r="N246" s="58"/>
      <c r="O246" s="58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24.75" customHeight="1" x14ac:dyDescent="0.15">
      <c r="A247" s="9"/>
      <c r="B247" s="56"/>
      <c r="C247" s="39"/>
      <c r="D247" s="57"/>
      <c r="E247" s="57"/>
      <c r="F247" s="9"/>
      <c r="G247" s="9"/>
      <c r="H247" s="58"/>
      <c r="I247" s="9"/>
      <c r="J247" s="58"/>
      <c r="K247" s="58"/>
      <c r="L247" s="58"/>
      <c r="M247" s="58"/>
      <c r="N247" s="58"/>
      <c r="O247" s="58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ht="24.75" customHeight="1" x14ac:dyDescent="0.15">
      <c r="A248" s="9"/>
      <c r="B248" s="56"/>
      <c r="C248" s="39"/>
      <c r="D248" s="57"/>
      <c r="E248" s="57"/>
      <c r="F248" s="9"/>
      <c r="G248" s="9"/>
      <c r="H248" s="58"/>
      <c r="I248" s="9"/>
      <c r="J248" s="58"/>
      <c r="K248" s="58"/>
      <c r="L248" s="58"/>
      <c r="M248" s="58"/>
      <c r="N248" s="58"/>
      <c r="O248" s="58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ht="24.75" customHeight="1" x14ac:dyDescent="0.15">
      <c r="A249" s="9"/>
      <c r="B249" s="56"/>
      <c r="C249" s="39"/>
      <c r="D249" s="57"/>
      <c r="E249" s="57"/>
      <c r="F249" s="9"/>
      <c r="G249" s="9"/>
      <c r="H249" s="58"/>
      <c r="I249" s="9"/>
      <c r="J249" s="58"/>
      <c r="K249" s="58"/>
      <c r="L249" s="58"/>
      <c r="M249" s="58"/>
      <c r="N249" s="58"/>
      <c r="O249" s="58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ht="24.75" customHeight="1" x14ac:dyDescent="0.15">
      <c r="A250" s="9"/>
      <c r="B250" s="56"/>
      <c r="C250" s="39"/>
      <c r="D250" s="57"/>
      <c r="E250" s="57"/>
      <c r="F250" s="9"/>
      <c r="G250" s="9"/>
      <c r="H250" s="58"/>
      <c r="I250" s="9"/>
      <c r="J250" s="58"/>
      <c r="K250" s="58"/>
      <c r="L250" s="58"/>
      <c r="M250" s="58"/>
      <c r="N250" s="58"/>
      <c r="O250" s="58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ht="24.75" customHeight="1" x14ac:dyDescent="0.15">
      <c r="A251" s="9"/>
      <c r="B251" s="56"/>
      <c r="C251" s="39"/>
      <c r="D251" s="57"/>
      <c r="E251" s="57"/>
      <c r="F251" s="9"/>
      <c r="G251" s="9"/>
      <c r="H251" s="58"/>
      <c r="I251" s="9"/>
      <c r="J251" s="58"/>
      <c r="K251" s="58"/>
      <c r="L251" s="58"/>
      <c r="M251" s="58"/>
      <c r="N251" s="58"/>
      <c r="O251" s="58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24.75" customHeight="1" x14ac:dyDescent="0.15">
      <c r="A252" s="9"/>
      <c r="B252" s="56"/>
      <c r="C252" s="39"/>
      <c r="D252" s="57"/>
      <c r="E252" s="57"/>
      <c r="F252" s="9"/>
      <c r="G252" s="9"/>
      <c r="H252" s="58"/>
      <c r="I252" s="9"/>
      <c r="J252" s="58"/>
      <c r="K252" s="58"/>
      <c r="L252" s="58"/>
      <c r="M252" s="58"/>
      <c r="N252" s="58"/>
      <c r="O252" s="58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ht="24.75" customHeight="1" x14ac:dyDescent="0.15">
      <c r="A253" s="9"/>
      <c r="B253" s="56"/>
      <c r="C253" s="39"/>
      <c r="D253" s="57"/>
      <c r="E253" s="57"/>
      <c r="F253" s="9"/>
      <c r="G253" s="9"/>
      <c r="H253" s="58"/>
      <c r="I253" s="9"/>
      <c r="J253" s="58"/>
      <c r="K253" s="58"/>
      <c r="L253" s="58"/>
      <c r="M253" s="58"/>
      <c r="N253" s="58"/>
      <c r="O253" s="58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ht="24.75" customHeight="1" x14ac:dyDescent="0.15">
      <c r="A254" s="9"/>
      <c r="B254" s="56"/>
      <c r="C254" s="39"/>
      <c r="D254" s="57"/>
      <c r="E254" s="57"/>
      <c r="F254" s="9"/>
      <c r="G254" s="9"/>
      <c r="H254" s="58"/>
      <c r="I254" s="9"/>
      <c r="J254" s="58"/>
      <c r="K254" s="58"/>
      <c r="L254" s="58"/>
      <c r="M254" s="58"/>
      <c r="N254" s="58"/>
      <c r="O254" s="58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ht="24.75" customHeight="1" x14ac:dyDescent="0.15">
      <c r="A255" s="9"/>
      <c r="B255" s="56"/>
      <c r="C255" s="39"/>
      <c r="D255" s="57"/>
      <c r="E255" s="57"/>
      <c r="F255" s="9"/>
      <c r="G255" s="9"/>
      <c r="H255" s="58"/>
      <c r="I255" s="9"/>
      <c r="J255" s="58"/>
      <c r="K255" s="58"/>
      <c r="L255" s="58"/>
      <c r="M255" s="58"/>
      <c r="N255" s="58"/>
      <c r="O255" s="58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ht="24.75" customHeight="1" x14ac:dyDescent="0.15">
      <c r="A256" s="9"/>
      <c r="B256" s="56"/>
      <c r="C256" s="39"/>
      <c r="D256" s="57"/>
      <c r="E256" s="57"/>
      <c r="F256" s="9"/>
      <c r="G256" s="9"/>
      <c r="H256" s="58"/>
      <c r="I256" s="9"/>
      <c r="J256" s="58"/>
      <c r="K256" s="58"/>
      <c r="L256" s="58"/>
      <c r="M256" s="58"/>
      <c r="N256" s="58"/>
      <c r="O256" s="58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ht="24.75" customHeight="1" x14ac:dyDescent="0.15">
      <c r="A257" s="9"/>
      <c r="B257" s="56"/>
      <c r="C257" s="39"/>
      <c r="D257" s="57"/>
      <c r="E257" s="57"/>
      <c r="F257" s="9"/>
      <c r="G257" s="9"/>
      <c r="H257" s="58"/>
      <c r="I257" s="9"/>
      <c r="J257" s="58"/>
      <c r="K257" s="58"/>
      <c r="L257" s="58"/>
      <c r="M257" s="58"/>
      <c r="N257" s="58"/>
      <c r="O257" s="58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spans="1:27" ht="24.75" customHeight="1" x14ac:dyDescent="0.15">
      <c r="A258" s="9"/>
      <c r="B258" s="56"/>
      <c r="C258" s="39"/>
      <c r="D258" s="57"/>
      <c r="E258" s="57"/>
      <c r="F258" s="9"/>
      <c r="G258" s="9"/>
      <c r="H258" s="58"/>
      <c r="I258" s="9"/>
      <c r="J258" s="58"/>
      <c r="K258" s="58"/>
      <c r="L258" s="58"/>
      <c r="M258" s="58"/>
      <c r="N258" s="58"/>
      <c r="O258" s="58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ht="24.75" customHeight="1" x14ac:dyDescent="0.15">
      <c r="A259" s="9"/>
      <c r="B259" s="56"/>
      <c r="C259" s="39"/>
      <c r="D259" s="57"/>
      <c r="E259" s="57"/>
      <c r="F259" s="9"/>
      <c r="G259" s="9"/>
      <c r="H259" s="58"/>
      <c r="I259" s="9"/>
      <c r="J259" s="58"/>
      <c r="K259" s="58"/>
      <c r="L259" s="58"/>
      <c r="M259" s="58"/>
      <c r="N259" s="58"/>
      <c r="O259" s="58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7" ht="24.75" customHeight="1" x14ac:dyDescent="0.15">
      <c r="A260" s="9"/>
      <c r="B260" s="56"/>
      <c r="C260" s="39"/>
      <c r="D260" s="57"/>
      <c r="E260" s="57"/>
      <c r="F260" s="9"/>
      <c r="G260" s="9"/>
      <c r="H260" s="58"/>
      <c r="I260" s="9"/>
      <c r="J260" s="58"/>
      <c r="K260" s="58"/>
      <c r="L260" s="58"/>
      <c r="M260" s="58"/>
      <c r="N260" s="58"/>
      <c r="O260" s="58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1:27" ht="24.75" customHeight="1" x14ac:dyDescent="0.15">
      <c r="A261" s="9"/>
      <c r="B261" s="56"/>
      <c r="C261" s="39"/>
      <c r="D261" s="57"/>
      <c r="E261" s="57"/>
      <c r="F261" s="9"/>
      <c r="G261" s="9"/>
      <c r="H261" s="58"/>
      <c r="I261" s="9"/>
      <c r="J261" s="58"/>
      <c r="K261" s="58"/>
      <c r="L261" s="58"/>
      <c r="M261" s="58"/>
      <c r="N261" s="58"/>
      <c r="O261" s="58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ht="24.75" customHeight="1" x14ac:dyDescent="0.15">
      <c r="A262" s="9"/>
      <c r="B262" s="56"/>
      <c r="C262" s="39"/>
      <c r="D262" s="57"/>
      <c r="E262" s="57"/>
      <c r="F262" s="9"/>
      <c r="G262" s="9"/>
      <c r="H262" s="58"/>
      <c r="I262" s="9"/>
      <c r="J262" s="58"/>
      <c r="K262" s="58"/>
      <c r="L262" s="58"/>
      <c r="M262" s="58"/>
      <c r="N262" s="58"/>
      <c r="O262" s="58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ht="24.75" customHeight="1" x14ac:dyDescent="0.15">
      <c r="A263" s="9"/>
      <c r="B263" s="56"/>
      <c r="C263" s="39"/>
      <c r="D263" s="57"/>
      <c r="E263" s="57"/>
      <c r="F263" s="9"/>
      <c r="G263" s="9"/>
      <c r="H263" s="58"/>
      <c r="I263" s="9"/>
      <c r="J263" s="58"/>
      <c r="K263" s="58"/>
      <c r="L263" s="58"/>
      <c r="M263" s="58"/>
      <c r="N263" s="58"/>
      <c r="O263" s="58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ht="24.75" customHeight="1" x14ac:dyDescent="0.15">
      <c r="A264" s="9"/>
      <c r="B264" s="56"/>
      <c r="C264" s="39"/>
      <c r="D264" s="57"/>
      <c r="E264" s="57"/>
      <c r="F264" s="9"/>
      <c r="G264" s="9"/>
      <c r="H264" s="58"/>
      <c r="I264" s="9"/>
      <c r="J264" s="58"/>
      <c r="K264" s="58"/>
      <c r="L264" s="58"/>
      <c r="M264" s="58"/>
      <c r="N264" s="58"/>
      <c r="O264" s="58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1:27" ht="24.75" customHeight="1" x14ac:dyDescent="0.15">
      <c r="A265" s="9"/>
      <c r="B265" s="56"/>
      <c r="C265" s="39"/>
      <c r="D265" s="57"/>
      <c r="E265" s="57"/>
      <c r="F265" s="9"/>
      <c r="G265" s="9"/>
      <c r="H265" s="58"/>
      <c r="I265" s="9"/>
      <c r="J265" s="58"/>
      <c r="K265" s="58"/>
      <c r="L265" s="58"/>
      <c r="M265" s="58"/>
      <c r="N265" s="58"/>
      <c r="O265" s="58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ht="24.75" customHeight="1" x14ac:dyDescent="0.15">
      <c r="A266" s="9"/>
      <c r="B266" s="56"/>
      <c r="C266" s="39"/>
      <c r="D266" s="57"/>
      <c r="E266" s="57"/>
      <c r="F266" s="9"/>
      <c r="G266" s="9"/>
      <c r="H266" s="58"/>
      <c r="I266" s="9"/>
      <c r="J266" s="58"/>
      <c r="K266" s="58"/>
      <c r="L266" s="58"/>
      <c r="M266" s="58"/>
      <c r="N266" s="58"/>
      <c r="O266" s="58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 ht="24.75" customHeight="1" x14ac:dyDescent="0.15">
      <c r="A267" s="9"/>
      <c r="B267" s="56"/>
      <c r="C267" s="39"/>
      <c r="D267" s="57"/>
      <c r="E267" s="57"/>
      <c r="F267" s="9"/>
      <c r="G267" s="9"/>
      <c r="H267" s="58"/>
      <c r="I267" s="9"/>
      <c r="J267" s="58"/>
      <c r="K267" s="58"/>
      <c r="L267" s="58"/>
      <c r="M267" s="58"/>
      <c r="N267" s="58"/>
      <c r="O267" s="58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ht="24.75" customHeight="1" x14ac:dyDescent="0.15">
      <c r="A268" s="9"/>
      <c r="B268" s="56"/>
      <c r="C268" s="39"/>
      <c r="D268" s="57"/>
      <c r="E268" s="57"/>
      <c r="F268" s="9"/>
      <c r="G268" s="9"/>
      <c r="H268" s="58"/>
      <c r="I268" s="9"/>
      <c r="J268" s="58"/>
      <c r="K268" s="58"/>
      <c r="L268" s="58"/>
      <c r="M268" s="58"/>
      <c r="N268" s="58"/>
      <c r="O268" s="58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ht="24.75" customHeight="1" x14ac:dyDescent="0.15">
      <c r="A269" s="9"/>
      <c r="B269" s="56"/>
      <c r="C269" s="39"/>
      <c r="D269" s="57"/>
      <c r="E269" s="57"/>
      <c r="F269" s="9"/>
      <c r="G269" s="9"/>
      <c r="H269" s="58"/>
      <c r="I269" s="9"/>
      <c r="J269" s="58"/>
      <c r="K269" s="58"/>
      <c r="L269" s="58"/>
      <c r="M269" s="58"/>
      <c r="N269" s="58"/>
      <c r="O269" s="58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ht="24.75" customHeight="1" x14ac:dyDescent="0.15">
      <c r="A270" s="9"/>
      <c r="B270" s="56"/>
      <c r="C270" s="39"/>
      <c r="D270" s="57"/>
      <c r="E270" s="57"/>
      <c r="F270" s="9"/>
      <c r="G270" s="9"/>
      <c r="H270" s="58"/>
      <c r="I270" s="9"/>
      <c r="J270" s="58"/>
      <c r="K270" s="58"/>
      <c r="L270" s="58"/>
      <c r="M270" s="58"/>
      <c r="N270" s="58"/>
      <c r="O270" s="58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spans="1:27" ht="24.75" customHeight="1" x14ac:dyDescent="0.15">
      <c r="A271" s="9"/>
      <c r="B271" s="56"/>
      <c r="C271" s="39"/>
      <c r="D271" s="57"/>
      <c r="E271" s="57"/>
      <c r="F271" s="9"/>
      <c r="G271" s="9"/>
      <c r="H271" s="58"/>
      <c r="I271" s="9"/>
      <c r="J271" s="58"/>
      <c r="K271" s="58"/>
      <c r="L271" s="58"/>
      <c r="M271" s="58"/>
      <c r="N271" s="58"/>
      <c r="O271" s="58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1:27" ht="24.75" customHeight="1" x14ac:dyDescent="0.15">
      <c r="A272" s="9"/>
      <c r="B272" s="56"/>
      <c r="C272" s="39"/>
      <c r="D272" s="57"/>
      <c r="E272" s="57"/>
      <c r="F272" s="9"/>
      <c r="G272" s="9"/>
      <c r="H272" s="58"/>
      <c r="I272" s="9"/>
      <c r="J272" s="58"/>
      <c r="K272" s="58"/>
      <c r="L272" s="58"/>
      <c r="M272" s="58"/>
      <c r="N272" s="58"/>
      <c r="O272" s="58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ht="24.75" customHeight="1" x14ac:dyDescent="0.15">
      <c r="A273" s="9"/>
      <c r="B273" s="56"/>
      <c r="C273" s="39"/>
      <c r="D273" s="57"/>
      <c r="E273" s="57"/>
      <c r="F273" s="9"/>
      <c r="G273" s="9"/>
      <c r="H273" s="58"/>
      <c r="I273" s="9"/>
      <c r="J273" s="58"/>
      <c r="K273" s="58"/>
      <c r="L273" s="58"/>
      <c r="M273" s="58"/>
      <c r="N273" s="58"/>
      <c r="O273" s="58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ht="24.75" customHeight="1" x14ac:dyDescent="0.15">
      <c r="A274" s="9"/>
      <c r="B274" s="56"/>
      <c r="C274" s="39"/>
      <c r="D274" s="57"/>
      <c r="E274" s="57"/>
      <c r="F274" s="9"/>
      <c r="G274" s="9"/>
      <c r="H274" s="58"/>
      <c r="I274" s="9"/>
      <c r="J274" s="58"/>
      <c r="K274" s="58"/>
      <c r="L274" s="58"/>
      <c r="M274" s="58"/>
      <c r="N274" s="58"/>
      <c r="O274" s="58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ht="24.75" customHeight="1" x14ac:dyDescent="0.15">
      <c r="A275" s="9"/>
      <c r="B275" s="56"/>
      <c r="C275" s="39"/>
      <c r="D275" s="57"/>
      <c r="E275" s="57"/>
      <c r="F275" s="9"/>
      <c r="G275" s="9"/>
      <c r="H275" s="58"/>
      <c r="I275" s="9"/>
      <c r="J275" s="58"/>
      <c r="K275" s="58"/>
      <c r="L275" s="58"/>
      <c r="M275" s="58"/>
      <c r="N275" s="58"/>
      <c r="O275" s="58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ht="24.75" customHeight="1" x14ac:dyDescent="0.15">
      <c r="A276" s="9"/>
      <c r="B276" s="56"/>
      <c r="C276" s="39"/>
      <c r="D276" s="57"/>
      <c r="E276" s="57"/>
      <c r="F276" s="9"/>
      <c r="G276" s="9"/>
      <c r="H276" s="58"/>
      <c r="I276" s="9"/>
      <c r="J276" s="58"/>
      <c r="K276" s="58"/>
      <c r="L276" s="58"/>
      <c r="M276" s="58"/>
      <c r="N276" s="58"/>
      <c r="O276" s="58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spans="1:27" ht="24.75" customHeight="1" x14ac:dyDescent="0.15">
      <c r="A277" s="9"/>
      <c r="B277" s="56"/>
      <c r="C277" s="39"/>
      <c r="D277" s="57"/>
      <c r="E277" s="57"/>
      <c r="F277" s="9"/>
      <c r="G277" s="9"/>
      <c r="H277" s="58"/>
      <c r="I277" s="9"/>
      <c r="J277" s="58"/>
      <c r="K277" s="58"/>
      <c r="L277" s="58"/>
      <c r="M277" s="58"/>
      <c r="N277" s="58"/>
      <c r="O277" s="58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spans="1:27" ht="24.75" customHeight="1" x14ac:dyDescent="0.15">
      <c r="A278" s="9"/>
      <c r="B278" s="56"/>
      <c r="C278" s="39"/>
      <c r="D278" s="57"/>
      <c r="E278" s="57"/>
      <c r="F278" s="9"/>
      <c r="G278" s="9"/>
      <c r="H278" s="58"/>
      <c r="I278" s="9"/>
      <c r="J278" s="58"/>
      <c r="K278" s="58"/>
      <c r="L278" s="58"/>
      <c r="M278" s="58"/>
      <c r="N278" s="58"/>
      <c r="O278" s="58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spans="1:27" ht="24.75" customHeight="1" x14ac:dyDescent="0.15">
      <c r="A279" s="9"/>
      <c r="B279" s="56"/>
      <c r="C279" s="39"/>
      <c r="D279" s="57"/>
      <c r="E279" s="57"/>
      <c r="F279" s="9"/>
      <c r="G279" s="9"/>
      <c r="H279" s="58"/>
      <c r="I279" s="9"/>
      <c r="J279" s="58"/>
      <c r="K279" s="58"/>
      <c r="L279" s="58"/>
      <c r="M279" s="58"/>
      <c r="N279" s="58"/>
      <c r="O279" s="58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spans="1:27" ht="24.75" customHeight="1" x14ac:dyDescent="0.15">
      <c r="A280" s="9"/>
      <c r="B280" s="56"/>
      <c r="C280" s="39"/>
      <c r="D280" s="57"/>
      <c r="E280" s="57"/>
      <c r="F280" s="9"/>
      <c r="G280" s="9"/>
      <c r="H280" s="58"/>
      <c r="I280" s="9"/>
      <c r="J280" s="58"/>
      <c r="K280" s="58"/>
      <c r="L280" s="58"/>
      <c r="M280" s="58"/>
      <c r="N280" s="58"/>
      <c r="O280" s="58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spans="1:27" ht="24.75" customHeight="1" x14ac:dyDescent="0.15">
      <c r="A281" s="9"/>
      <c r="B281" s="56"/>
      <c r="C281" s="39"/>
      <c r="D281" s="57"/>
      <c r="E281" s="57"/>
      <c r="F281" s="9"/>
      <c r="G281" s="9"/>
      <c r="H281" s="58"/>
      <c r="I281" s="9"/>
      <c r="J281" s="58"/>
      <c r="K281" s="58"/>
      <c r="L281" s="58"/>
      <c r="M281" s="58"/>
      <c r="N281" s="58"/>
      <c r="O281" s="58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spans="1:27" ht="24.75" customHeight="1" x14ac:dyDescent="0.15">
      <c r="A282" s="9"/>
      <c r="B282" s="56"/>
      <c r="C282" s="39"/>
      <c r="D282" s="57"/>
      <c r="E282" s="57"/>
      <c r="F282" s="9"/>
      <c r="G282" s="9"/>
      <c r="H282" s="58"/>
      <c r="I282" s="9"/>
      <c r="J282" s="58"/>
      <c r="K282" s="58"/>
      <c r="L282" s="58"/>
      <c r="M282" s="58"/>
      <c r="N282" s="58"/>
      <c r="O282" s="58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spans="1:27" ht="24.75" customHeight="1" x14ac:dyDescent="0.15">
      <c r="A283" s="9"/>
      <c r="B283" s="56"/>
      <c r="C283" s="39"/>
      <c r="D283" s="57"/>
      <c r="E283" s="57"/>
      <c r="F283" s="9"/>
      <c r="G283" s="9"/>
      <c r="H283" s="58"/>
      <c r="I283" s="9"/>
      <c r="J283" s="58"/>
      <c r="K283" s="58"/>
      <c r="L283" s="58"/>
      <c r="M283" s="58"/>
      <c r="N283" s="58"/>
      <c r="O283" s="58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spans="1:27" ht="24.75" customHeight="1" x14ac:dyDescent="0.15">
      <c r="A284" s="9"/>
      <c r="B284" s="56"/>
      <c r="C284" s="39"/>
      <c r="D284" s="57"/>
      <c r="E284" s="57"/>
      <c r="F284" s="9"/>
      <c r="G284" s="9"/>
      <c r="H284" s="58"/>
      <c r="I284" s="9"/>
      <c r="J284" s="58"/>
      <c r="K284" s="58"/>
      <c r="L284" s="58"/>
      <c r="M284" s="58"/>
      <c r="N284" s="58"/>
      <c r="O284" s="58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spans="1:27" ht="24.75" customHeight="1" x14ac:dyDescent="0.15">
      <c r="A285" s="9"/>
      <c r="B285" s="56"/>
      <c r="C285" s="39"/>
      <c r="D285" s="57"/>
      <c r="E285" s="57"/>
      <c r="F285" s="9"/>
      <c r="G285" s="9"/>
      <c r="H285" s="58"/>
      <c r="I285" s="9"/>
      <c r="J285" s="58"/>
      <c r="K285" s="58"/>
      <c r="L285" s="58"/>
      <c r="M285" s="58"/>
      <c r="N285" s="58"/>
      <c r="O285" s="58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ht="24.75" customHeight="1" x14ac:dyDescent="0.15">
      <c r="A286" s="9"/>
      <c r="B286" s="56"/>
      <c r="C286" s="39"/>
      <c r="D286" s="57"/>
      <c r="E286" s="57"/>
      <c r="F286" s="9"/>
      <c r="G286" s="9"/>
      <c r="H286" s="58"/>
      <c r="I286" s="9"/>
      <c r="J286" s="58"/>
      <c r="K286" s="58"/>
      <c r="L286" s="58"/>
      <c r="M286" s="58"/>
      <c r="N286" s="58"/>
      <c r="O286" s="58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ht="24.75" customHeight="1" x14ac:dyDescent="0.15">
      <c r="A287" s="9"/>
      <c r="B287" s="56"/>
      <c r="C287" s="39"/>
      <c r="D287" s="57"/>
      <c r="E287" s="57"/>
      <c r="F287" s="9"/>
      <c r="G287" s="9"/>
      <c r="H287" s="58"/>
      <c r="I287" s="9"/>
      <c r="J287" s="58"/>
      <c r="K287" s="58"/>
      <c r="L287" s="58"/>
      <c r="M287" s="58"/>
      <c r="N287" s="58"/>
      <c r="O287" s="58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spans="1:27" ht="24.75" customHeight="1" x14ac:dyDescent="0.15">
      <c r="A288" s="9"/>
      <c r="B288" s="56"/>
      <c r="C288" s="39"/>
      <c r="D288" s="57"/>
      <c r="E288" s="57"/>
      <c r="F288" s="9"/>
      <c r="G288" s="9"/>
      <c r="H288" s="58"/>
      <c r="I288" s="9"/>
      <c r="J288" s="58"/>
      <c r="K288" s="58"/>
      <c r="L288" s="58"/>
      <c r="M288" s="58"/>
      <c r="N288" s="58"/>
      <c r="O288" s="58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spans="1:27" ht="24.75" customHeight="1" x14ac:dyDescent="0.15">
      <c r="A289" s="9"/>
      <c r="B289" s="56"/>
      <c r="C289" s="39"/>
      <c r="D289" s="57"/>
      <c r="E289" s="57"/>
      <c r="F289" s="9"/>
      <c r="G289" s="9"/>
      <c r="H289" s="58"/>
      <c r="I289" s="9"/>
      <c r="J289" s="58"/>
      <c r="K289" s="58"/>
      <c r="L289" s="58"/>
      <c r="M289" s="58"/>
      <c r="N289" s="58"/>
      <c r="O289" s="58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spans="1:27" ht="24.75" customHeight="1" x14ac:dyDescent="0.15">
      <c r="A290" s="9"/>
      <c r="B290" s="56"/>
      <c r="C290" s="39"/>
      <c r="D290" s="57"/>
      <c r="E290" s="57"/>
      <c r="F290" s="9"/>
      <c r="G290" s="9"/>
      <c r="H290" s="58"/>
      <c r="I290" s="9"/>
      <c r="J290" s="58"/>
      <c r="K290" s="58"/>
      <c r="L290" s="58"/>
      <c r="M290" s="58"/>
      <c r="N290" s="58"/>
      <c r="O290" s="58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spans="1:27" ht="24.75" customHeight="1" x14ac:dyDescent="0.15">
      <c r="A291" s="9"/>
      <c r="B291" s="56"/>
      <c r="C291" s="39"/>
      <c r="D291" s="57"/>
      <c r="E291" s="57"/>
      <c r="F291" s="9"/>
      <c r="G291" s="9"/>
      <c r="H291" s="58"/>
      <c r="I291" s="9"/>
      <c r="J291" s="58"/>
      <c r="K291" s="58"/>
      <c r="L291" s="58"/>
      <c r="M291" s="58"/>
      <c r="N291" s="58"/>
      <c r="O291" s="58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1:27" ht="24.75" customHeight="1" x14ac:dyDescent="0.15">
      <c r="A292" s="9"/>
      <c r="B292" s="56"/>
      <c r="C292" s="39"/>
      <c r="D292" s="57"/>
      <c r="E292" s="57"/>
      <c r="F292" s="9"/>
      <c r="G292" s="9"/>
      <c r="H292" s="58"/>
      <c r="I292" s="9"/>
      <c r="J292" s="58"/>
      <c r="K292" s="58"/>
      <c r="L292" s="58"/>
      <c r="M292" s="58"/>
      <c r="N292" s="58"/>
      <c r="O292" s="58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spans="1:27" ht="24.75" customHeight="1" x14ac:dyDescent="0.15">
      <c r="A293" s="9"/>
      <c r="B293" s="56"/>
      <c r="C293" s="39"/>
      <c r="D293" s="57"/>
      <c r="E293" s="57"/>
      <c r="F293" s="9"/>
      <c r="G293" s="9"/>
      <c r="H293" s="58"/>
      <c r="I293" s="9"/>
      <c r="J293" s="58"/>
      <c r="K293" s="58"/>
      <c r="L293" s="58"/>
      <c r="M293" s="58"/>
      <c r="N293" s="58"/>
      <c r="O293" s="58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spans="1:27" ht="24.75" customHeight="1" x14ac:dyDescent="0.15">
      <c r="A294" s="9"/>
      <c r="B294" s="56"/>
      <c r="C294" s="39"/>
      <c r="D294" s="57"/>
      <c r="E294" s="57"/>
      <c r="F294" s="9"/>
      <c r="G294" s="9"/>
      <c r="H294" s="58"/>
      <c r="I294" s="9"/>
      <c r="J294" s="58"/>
      <c r="K294" s="58"/>
      <c r="L294" s="58"/>
      <c r="M294" s="58"/>
      <c r="N294" s="58"/>
      <c r="O294" s="58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spans="1:27" ht="24.75" customHeight="1" x14ac:dyDescent="0.15">
      <c r="A295" s="9"/>
      <c r="B295" s="56"/>
      <c r="C295" s="39"/>
      <c r="D295" s="57"/>
      <c r="E295" s="57"/>
      <c r="F295" s="9"/>
      <c r="G295" s="9"/>
      <c r="H295" s="58"/>
      <c r="I295" s="9"/>
      <c r="J295" s="58"/>
      <c r="K295" s="58"/>
      <c r="L295" s="58"/>
      <c r="M295" s="58"/>
      <c r="N295" s="58"/>
      <c r="O295" s="58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spans="1:27" ht="24.75" customHeight="1" x14ac:dyDescent="0.15">
      <c r="A296" s="9"/>
      <c r="B296" s="56"/>
      <c r="C296" s="39"/>
      <c r="D296" s="57"/>
      <c r="E296" s="57"/>
      <c r="F296" s="9"/>
      <c r="G296" s="9"/>
      <c r="H296" s="58"/>
      <c r="I296" s="9"/>
      <c r="J296" s="58"/>
      <c r="K296" s="58"/>
      <c r="L296" s="58"/>
      <c r="M296" s="58"/>
      <c r="N296" s="58"/>
      <c r="O296" s="58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spans="1:27" ht="24.75" customHeight="1" x14ac:dyDescent="0.15">
      <c r="A297" s="9"/>
      <c r="B297" s="56"/>
      <c r="C297" s="39"/>
      <c r="D297" s="57"/>
      <c r="E297" s="57"/>
      <c r="F297" s="9"/>
      <c r="G297" s="9"/>
      <c r="H297" s="58"/>
      <c r="I297" s="9"/>
      <c r="J297" s="58"/>
      <c r="K297" s="58"/>
      <c r="L297" s="58"/>
      <c r="M297" s="58"/>
      <c r="N297" s="58"/>
      <c r="O297" s="58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spans="1:27" ht="24.75" customHeight="1" x14ac:dyDescent="0.15">
      <c r="A298" s="9"/>
      <c r="B298" s="56"/>
      <c r="C298" s="39"/>
      <c r="D298" s="57"/>
      <c r="E298" s="57"/>
      <c r="F298" s="9"/>
      <c r="G298" s="9"/>
      <c r="H298" s="58"/>
      <c r="I298" s="9"/>
      <c r="J298" s="58"/>
      <c r="K298" s="58"/>
      <c r="L298" s="58"/>
      <c r="M298" s="58"/>
      <c r="N298" s="58"/>
      <c r="O298" s="58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spans="1:27" ht="24.75" customHeight="1" x14ac:dyDescent="0.15">
      <c r="A299" s="9"/>
      <c r="B299" s="56"/>
      <c r="C299" s="39"/>
      <c r="D299" s="57"/>
      <c r="E299" s="57"/>
      <c r="F299" s="9"/>
      <c r="G299" s="9"/>
      <c r="H299" s="58"/>
      <c r="I299" s="9"/>
      <c r="J299" s="58"/>
      <c r="K299" s="58"/>
      <c r="L299" s="58"/>
      <c r="M299" s="58"/>
      <c r="N299" s="58"/>
      <c r="O299" s="58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spans="1:27" ht="24.75" customHeight="1" x14ac:dyDescent="0.15">
      <c r="A300" s="9"/>
      <c r="B300" s="56"/>
      <c r="C300" s="39"/>
      <c r="D300" s="57"/>
      <c r="E300" s="57"/>
      <c r="F300" s="9"/>
      <c r="G300" s="9"/>
      <c r="H300" s="58"/>
      <c r="I300" s="9"/>
      <c r="J300" s="58"/>
      <c r="K300" s="58"/>
      <c r="L300" s="58"/>
      <c r="M300" s="58"/>
      <c r="N300" s="58"/>
      <c r="O300" s="58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spans="1:27" ht="24.75" customHeight="1" x14ac:dyDescent="0.15">
      <c r="A301" s="9"/>
      <c r="B301" s="56"/>
      <c r="C301" s="39"/>
      <c r="D301" s="57"/>
      <c r="E301" s="57"/>
      <c r="F301" s="9"/>
      <c r="G301" s="9"/>
      <c r="H301" s="58"/>
      <c r="I301" s="9"/>
      <c r="J301" s="58"/>
      <c r="K301" s="58"/>
      <c r="L301" s="58"/>
      <c r="M301" s="58"/>
      <c r="N301" s="58"/>
      <c r="O301" s="58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spans="1:27" ht="24.75" customHeight="1" x14ac:dyDescent="0.15">
      <c r="A302" s="9"/>
      <c r="B302" s="56"/>
      <c r="C302" s="39"/>
      <c r="D302" s="57"/>
      <c r="E302" s="57"/>
      <c r="F302" s="9"/>
      <c r="G302" s="9"/>
      <c r="H302" s="58"/>
      <c r="I302" s="9"/>
      <c r="J302" s="58"/>
      <c r="K302" s="58"/>
      <c r="L302" s="58"/>
      <c r="M302" s="58"/>
      <c r="N302" s="58"/>
      <c r="O302" s="58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ht="24.75" customHeight="1" x14ac:dyDescent="0.15">
      <c r="A303" s="9"/>
      <c r="B303" s="56"/>
      <c r="C303" s="39"/>
      <c r="D303" s="57"/>
      <c r="E303" s="57"/>
      <c r="F303" s="9"/>
      <c r="G303" s="9"/>
      <c r="H303" s="58"/>
      <c r="I303" s="9"/>
      <c r="J303" s="58"/>
      <c r="K303" s="58"/>
      <c r="L303" s="58"/>
      <c r="M303" s="58"/>
      <c r="N303" s="58"/>
      <c r="O303" s="58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spans="1:27" ht="24.75" customHeight="1" x14ac:dyDescent="0.15">
      <c r="A304" s="9"/>
      <c r="B304" s="56"/>
      <c r="C304" s="39"/>
      <c r="D304" s="57"/>
      <c r="E304" s="57"/>
      <c r="F304" s="9"/>
      <c r="G304" s="9"/>
      <c r="H304" s="58"/>
      <c r="I304" s="9"/>
      <c r="J304" s="58"/>
      <c r="K304" s="58"/>
      <c r="L304" s="58"/>
      <c r="M304" s="58"/>
      <c r="N304" s="58"/>
      <c r="O304" s="58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spans="1:27" ht="24.75" customHeight="1" x14ac:dyDescent="0.15">
      <c r="A305" s="9"/>
      <c r="B305" s="56"/>
      <c r="C305" s="39"/>
      <c r="D305" s="57"/>
      <c r="E305" s="57"/>
      <c r="F305" s="9"/>
      <c r="G305" s="9"/>
      <c r="H305" s="58"/>
      <c r="I305" s="9"/>
      <c r="J305" s="58"/>
      <c r="K305" s="58"/>
      <c r="L305" s="58"/>
      <c r="M305" s="58"/>
      <c r="N305" s="58"/>
      <c r="O305" s="58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spans="1:27" ht="24.75" customHeight="1" x14ac:dyDescent="0.15">
      <c r="A306" s="9"/>
      <c r="B306" s="56"/>
      <c r="C306" s="39"/>
      <c r="D306" s="57"/>
      <c r="E306" s="57"/>
      <c r="F306" s="9"/>
      <c r="G306" s="9"/>
      <c r="H306" s="58"/>
      <c r="I306" s="9"/>
      <c r="J306" s="58"/>
      <c r="K306" s="58"/>
      <c r="L306" s="58"/>
      <c r="M306" s="58"/>
      <c r="N306" s="58"/>
      <c r="O306" s="58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spans="1:27" ht="24.75" customHeight="1" x14ac:dyDescent="0.15">
      <c r="A307" s="9"/>
      <c r="B307" s="56"/>
      <c r="C307" s="39"/>
      <c r="D307" s="57"/>
      <c r="E307" s="57"/>
      <c r="F307" s="9"/>
      <c r="G307" s="9"/>
      <c r="H307" s="58"/>
      <c r="I307" s="9"/>
      <c r="J307" s="58"/>
      <c r="K307" s="58"/>
      <c r="L307" s="58"/>
      <c r="M307" s="58"/>
      <c r="N307" s="58"/>
      <c r="O307" s="58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spans="1:27" ht="24.75" customHeight="1" x14ac:dyDescent="0.15">
      <c r="A308" s="9"/>
      <c r="B308" s="56"/>
      <c r="C308" s="39"/>
      <c r="D308" s="57"/>
      <c r="E308" s="57"/>
      <c r="F308" s="9"/>
      <c r="G308" s="9"/>
      <c r="H308" s="58"/>
      <c r="I308" s="9"/>
      <c r="J308" s="58"/>
      <c r="K308" s="58"/>
      <c r="L308" s="58"/>
      <c r="M308" s="58"/>
      <c r="N308" s="58"/>
      <c r="O308" s="58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spans="1:27" ht="24.75" customHeight="1" x14ac:dyDescent="0.15">
      <c r="A309" s="9"/>
      <c r="B309" s="56"/>
      <c r="C309" s="39"/>
      <c r="D309" s="57"/>
      <c r="E309" s="57"/>
      <c r="F309" s="9"/>
      <c r="G309" s="9"/>
      <c r="H309" s="58"/>
      <c r="I309" s="9"/>
      <c r="J309" s="58"/>
      <c r="K309" s="58"/>
      <c r="L309" s="58"/>
      <c r="M309" s="58"/>
      <c r="N309" s="58"/>
      <c r="O309" s="58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spans="1:27" ht="24.75" customHeight="1" x14ac:dyDescent="0.15">
      <c r="A310" s="9"/>
      <c r="B310" s="56"/>
      <c r="C310" s="39"/>
      <c r="D310" s="57"/>
      <c r="E310" s="57"/>
      <c r="F310" s="9"/>
      <c r="G310" s="9"/>
      <c r="H310" s="58"/>
      <c r="I310" s="9"/>
      <c r="J310" s="58"/>
      <c r="K310" s="58"/>
      <c r="L310" s="58"/>
      <c r="M310" s="58"/>
      <c r="N310" s="58"/>
      <c r="O310" s="58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spans="1:27" ht="24.75" customHeight="1" x14ac:dyDescent="0.15">
      <c r="A311" s="9"/>
      <c r="B311" s="56"/>
      <c r="C311" s="39"/>
      <c r="D311" s="57"/>
      <c r="E311" s="57"/>
      <c r="F311" s="9"/>
      <c r="G311" s="9"/>
      <c r="H311" s="58"/>
      <c r="I311" s="9"/>
      <c r="J311" s="58"/>
      <c r="K311" s="58"/>
      <c r="L311" s="58"/>
      <c r="M311" s="58"/>
      <c r="N311" s="58"/>
      <c r="O311" s="58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spans="1:27" ht="24.75" customHeight="1" x14ac:dyDescent="0.15">
      <c r="A312" s="9"/>
      <c r="B312" s="56"/>
      <c r="C312" s="39"/>
      <c r="D312" s="57"/>
      <c r="E312" s="57"/>
      <c r="F312" s="9"/>
      <c r="G312" s="9"/>
      <c r="H312" s="58"/>
      <c r="I312" s="9"/>
      <c r="J312" s="58"/>
      <c r="K312" s="58"/>
      <c r="L312" s="58"/>
      <c r="M312" s="58"/>
      <c r="N312" s="58"/>
      <c r="O312" s="58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spans="1:27" ht="24.75" customHeight="1" x14ac:dyDescent="0.15">
      <c r="A313" s="9"/>
      <c r="B313" s="56"/>
      <c r="C313" s="39"/>
      <c r="D313" s="57"/>
      <c r="E313" s="57"/>
      <c r="F313" s="9"/>
      <c r="G313" s="9"/>
      <c r="H313" s="58"/>
      <c r="I313" s="9"/>
      <c r="J313" s="58"/>
      <c r="K313" s="58"/>
      <c r="L313" s="58"/>
      <c r="M313" s="58"/>
      <c r="N313" s="58"/>
      <c r="O313" s="58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spans="1:27" ht="24.75" customHeight="1" x14ac:dyDescent="0.15">
      <c r="A314" s="9"/>
      <c r="B314" s="56"/>
      <c r="C314" s="39"/>
      <c r="D314" s="57"/>
      <c r="E314" s="57"/>
      <c r="F314" s="9"/>
      <c r="G314" s="9"/>
      <c r="H314" s="58"/>
      <c r="I314" s="9"/>
      <c r="J314" s="58"/>
      <c r="K314" s="58"/>
      <c r="L314" s="58"/>
      <c r="M314" s="58"/>
      <c r="N314" s="58"/>
      <c r="O314" s="58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spans="1:27" ht="24.75" customHeight="1" x14ac:dyDescent="0.15">
      <c r="A315" s="9"/>
      <c r="B315" s="56"/>
      <c r="C315" s="39"/>
      <c r="D315" s="57"/>
      <c r="E315" s="57"/>
      <c r="F315" s="9"/>
      <c r="G315" s="9"/>
      <c r="H315" s="58"/>
      <c r="I315" s="9"/>
      <c r="J315" s="58"/>
      <c r="K315" s="58"/>
      <c r="L315" s="58"/>
      <c r="M315" s="58"/>
      <c r="N315" s="58"/>
      <c r="O315" s="58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spans="1:27" ht="24.75" customHeight="1" x14ac:dyDescent="0.15">
      <c r="A316" s="9"/>
      <c r="B316" s="56"/>
      <c r="C316" s="39"/>
      <c r="D316" s="57"/>
      <c r="E316" s="57"/>
      <c r="F316" s="9"/>
      <c r="G316" s="9"/>
      <c r="H316" s="58"/>
      <c r="I316" s="9"/>
      <c r="J316" s="58"/>
      <c r="K316" s="58"/>
      <c r="L316" s="58"/>
      <c r="M316" s="58"/>
      <c r="N316" s="58"/>
      <c r="O316" s="58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spans="1:27" ht="24.75" customHeight="1" x14ac:dyDescent="0.15">
      <c r="A317" s="9"/>
      <c r="B317" s="56"/>
      <c r="C317" s="39"/>
      <c r="D317" s="57"/>
      <c r="E317" s="57"/>
      <c r="F317" s="9"/>
      <c r="G317" s="9"/>
      <c r="H317" s="58"/>
      <c r="I317" s="9"/>
      <c r="J317" s="58"/>
      <c r="K317" s="58"/>
      <c r="L317" s="58"/>
      <c r="M317" s="58"/>
      <c r="N317" s="58"/>
      <c r="O317" s="58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ht="24.75" customHeight="1" x14ac:dyDescent="0.15">
      <c r="A318" s="9"/>
      <c r="B318" s="56"/>
      <c r="C318" s="39"/>
      <c r="D318" s="57"/>
      <c r="E318" s="57"/>
      <c r="F318" s="9"/>
      <c r="G318" s="9"/>
      <c r="H318" s="58"/>
      <c r="I318" s="9"/>
      <c r="J318" s="58"/>
      <c r="K318" s="58"/>
      <c r="L318" s="58"/>
      <c r="M318" s="58"/>
      <c r="N318" s="58"/>
      <c r="O318" s="58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spans="1:27" ht="24.75" customHeight="1" x14ac:dyDescent="0.15">
      <c r="A319" s="9"/>
      <c r="B319" s="56"/>
      <c r="C319" s="39"/>
      <c r="D319" s="57"/>
      <c r="E319" s="57"/>
      <c r="F319" s="9"/>
      <c r="G319" s="9"/>
      <c r="H319" s="58"/>
      <c r="I319" s="9"/>
      <c r="J319" s="58"/>
      <c r="K319" s="58"/>
      <c r="L319" s="58"/>
      <c r="M319" s="58"/>
      <c r="N319" s="58"/>
      <c r="O319" s="58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ht="24.75" customHeight="1" x14ac:dyDescent="0.15">
      <c r="A320" s="9"/>
      <c r="B320" s="56"/>
      <c r="C320" s="39"/>
      <c r="D320" s="57"/>
      <c r="E320" s="57"/>
      <c r="F320" s="9"/>
      <c r="G320" s="9"/>
      <c r="H320" s="58"/>
      <c r="I320" s="9"/>
      <c r="J320" s="58"/>
      <c r="K320" s="58"/>
      <c r="L320" s="58"/>
      <c r="M320" s="58"/>
      <c r="N320" s="58"/>
      <c r="O320" s="58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spans="1:27" ht="24.75" customHeight="1" x14ac:dyDescent="0.15">
      <c r="A321" s="9"/>
      <c r="B321" s="56"/>
      <c r="C321" s="39"/>
      <c r="D321" s="57"/>
      <c r="E321" s="57"/>
      <c r="F321" s="9"/>
      <c r="G321" s="9"/>
      <c r="H321" s="58"/>
      <c r="I321" s="9"/>
      <c r="J321" s="58"/>
      <c r="K321" s="58"/>
      <c r="L321" s="58"/>
      <c r="M321" s="58"/>
      <c r="N321" s="58"/>
      <c r="O321" s="58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7" ht="24.75" customHeight="1" x14ac:dyDescent="0.15">
      <c r="A322" s="9"/>
      <c r="B322" s="56"/>
      <c r="C322" s="39"/>
      <c r="D322" s="57"/>
      <c r="E322" s="57"/>
      <c r="F322" s="9"/>
      <c r="G322" s="9"/>
      <c r="H322" s="58"/>
      <c r="I322" s="9"/>
      <c r="J322" s="58"/>
      <c r="K322" s="58"/>
      <c r="L322" s="58"/>
      <c r="M322" s="58"/>
      <c r="N322" s="58"/>
      <c r="O322" s="58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spans="1:27" ht="24.75" customHeight="1" x14ac:dyDescent="0.15">
      <c r="A323" s="9"/>
      <c r="B323" s="56"/>
      <c r="C323" s="39"/>
      <c r="D323" s="57"/>
      <c r="E323" s="57"/>
      <c r="F323" s="9"/>
      <c r="G323" s="9"/>
      <c r="H323" s="58"/>
      <c r="I323" s="9"/>
      <c r="J323" s="58"/>
      <c r="K323" s="58"/>
      <c r="L323" s="58"/>
      <c r="M323" s="58"/>
      <c r="N323" s="58"/>
      <c r="O323" s="58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 ht="24.75" customHeight="1" x14ac:dyDescent="0.15">
      <c r="A324" s="9"/>
      <c r="B324" s="56"/>
      <c r="C324" s="39"/>
      <c r="D324" s="57"/>
      <c r="E324" s="57"/>
      <c r="F324" s="9"/>
      <c r="G324" s="9"/>
      <c r="H324" s="58"/>
      <c r="I324" s="9"/>
      <c r="J324" s="58"/>
      <c r="K324" s="58"/>
      <c r="L324" s="58"/>
      <c r="M324" s="58"/>
      <c r="N324" s="58"/>
      <c r="O324" s="58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ht="24.75" customHeight="1" x14ac:dyDescent="0.15">
      <c r="A325" s="9"/>
      <c r="B325" s="56"/>
      <c r="C325" s="39"/>
      <c r="D325" s="57"/>
      <c r="E325" s="57"/>
      <c r="F325" s="9"/>
      <c r="G325" s="9"/>
      <c r="H325" s="58"/>
      <c r="I325" s="9"/>
      <c r="J325" s="58"/>
      <c r="K325" s="58"/>
      <c r="L325" s="58"/>
      <c r="M325" s="58"/>
      <c r="N325" s="58"/>
      <c r="O325" s="58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ht="24.75" customHeight="1" x14ac:dyDescent="0.15">
      <c r="A326" s="9"/>
      <c r="B326" s="56"/>
      <c r="C326" s="39"/>
      <c r="D326" s="57"/>
      <c r="E326" s="57"/>
      <c r="F326" s="9"/>
      <c r="G326" s="9"/>
      <c r="H326" s="58"/>
      <c r="I326" s="9"/>
      <c r="J326" s="58"/>
      <c r="K326" s="58"/>
      <c r="L326" s="58"/>
      <c r="M326" s="58"/>
      <c r="N326" s="58"/>
      <c r="O326" s="58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ht="24.75" customHeight="1" x14ac:dyDescent="0.15">
      <c r="A327" s="9"/>
      <c r="B327" s="56"/>
      <c r="C327" s="39"/>
      <c r="D327" s="57"/>
      <c r="E327" s="57"/>
      <c r="F327" s="9"/>
      <c r="G327" s="9"/>
      <c r="H327" s="58"/>
      <c r="I327" s="9"/>
      <c r="J327" s="58"/>
      <c r="K327" s="58"/>
      <c r="L327" s="58"/>
      <c r="M327" s="58"/>
      <c r="N327" s="58"/>
      <c r="O327" s="58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ht="24.75" customHeight="1" x14ac:dyDescent="0.15">
      <c r="A328" s="9"/>
      <c r="B328" s="56"/>
      <c r="C328" s="39"/>
      <c r="D328" s="57"/>
      <c r="E328" s="57"/>
      <c r="F328" s="9"/>
      <c r="G328" s="9"/>
      <c r="H328" s="58"/>
      <c r="I328" s="9"/>
      <c r="J328" s="58"/>
      <c r="K328" s="58"/>
      <c r="L328" s="58"/>
      <c r="M328" s="58"/>
      <c r="N328" s="58"/>
      <c r="O328" s="58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ht="24.75" customHeight="1" x14ac:dyDescent="0.15">
      <c r="A329" s="9"/>
      <c r="B329" s="56"/>
      <c r="C329" s="39"/>
      <c r="D329" s="57"/>
      <c r="E329" s="57"/>
      <c r="F329" s="9"/>
      <c r="G329" s="9"/>
      <c r="H329" s="58"/>
      <c r="I329" s="9"/>
      <c r="J329" s="58"/>
      <c r="K329" s="58"/>
      <c r="L329" s="58"/>
      <c r="M329" s="58"/>
      <c r="N329" s="58"/>
      <c r="O329" s="58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 ht="24.75" customHeight="1" x14ac:dyDescent="0.15">
      <c r="A330" s="9"/>
      <c r="B330" s="56"/>
      <c r="C330" s="39"/>
      <c r="D330" s="57"/>
      <c r="E330" s="57"/>
      <c r="F330" s="9"/>
      <c r="G330" s="9"/>
      <c r="H330" s="58"/>
      <c r="I330" s="9"/>
      <c r="J330" s="58"/>
      <c r="K330" s="58"/>
      <c r="L330" s="58"/>
      <c r="M330" s="58"/>
      <c r="N330" s="58"/>
      <c r="O330" s="58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ht="24.75" customHeight="1" x14ac:dyDescent="0.15">
      <c r="A331" s="9"/>
      <c r="B331" s="56"/>
      <c r="C331" s="39"/>
      <c r="D331" s="57"/>
      <c r="E331" s="57"/>
      <c r="F331" s="9"/>
      <c r="G331" s="9"/>
      <c r="H331" s="58"/>
      <c r="I331" s="9"/>
      <c r="J331" s="58"/>
      <c r="K331" s="58"/>
      <c r="L331" s="58"/>
      <c r="M331" s="58"/>
      <c r="N331" s="58"/>
      <c r="O331" s="58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 ht="24.75" customHeight="1" x14ac:dyDescent="0.15">
      <c r="A332" s="9"/>
      <c r="B332" s="56"/>
      <c r="C332" s="39"/>
      <c r="D332" s="57"/>
      <c r="E332" s="57"/>
      <c r="F332" s="9"/>
      <c r="G332" s="9"/>
      <c r="H332" s="58"/>
      <c r="I332" s="9"/>
      <c r="J332" s="58"/>
      <c r="K332" s="58"/>
      <c r="L332" s="58"/>
      <c r="M332" s="58"/>
      <c r="N332" s="58"/>
      <c r="O332" s="58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 ht="24.75" customHeight="1" x14ac:dyDescent="0.15">
      <c r="A333" s="9"/>
      <c r="B333" s="56"/>
      <c r="C333" s="39"/>
      <c r="D333" s="57"/>
      <c r="E333" s="57"/>
      <c r="F333" s="9"/>
      <c r="G333" s="9"/>
      <c r="H333" s="58"/>
      <c r="I333" s="9"/>
      <c r="J333" s="58"/>
      <c r="K333" s="58"/>
      <c r="L333" s="58"/>
      <c r="M333" s="58"/>
      <c r="N333" s="58"/>
      <c r="O333" s="58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 ht="24.75" customHeight="1" x14ac:dyDescent="0.15">
      <c r="A334" s="9"/>
      <c r="B334" s="56"/>
      <c r="C334" s="39"/>
      <c r="D334" s="57"/>
      <c r="E334" s="57"/>
      <c r="F334" s="9"/>
      <c r="G334" s="9"/>
      <c r="H334" s="58"/>
      <c r="I334" s="9"/>
      <c r="J334" s="58"/>
      <c r="K334" s="58"/>
      <c r="L334" s="58"/>
      <c r="M334" s="58"/>
      <c r="N334" s="58"/>
      <c r="O334" s="58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 ht="24.75" customHeight="1" x14ac:dyDescent="0.15">
      <c r="A335" s="9"/>
      <c r="B335" s="56"/>
      <c r="C335" s="39"/>
      <c r="D335" s="57"/>
      <c r="E335" s="57"/>
      <c r="F335" s="9"/>
      <c r="G335" s="9"/>
      <c r="H335" s="58"/>
      <c r="I335" s="9"/>
      <c r="J335" s="58"/>
      <c r="K335" s="58"/>
      <c r="L335" s="58"/>
      <c r="M335" s="58"/>
      <c r="N335" s="58"/>
      <c r="O335" s="58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 ht="24.75" customHeight="1" x14ac:dyDescent="0.15">
      <c r="A336" s="9"/>
      <c r="B336" s="56"/>
      <c r="C336" s="39"/>
      <c r="D336" s="57"/>
      <c r="E336" s="57"/>
      <c r="F336" s="9"/>
      <c r="G336" s="9"/>
      <c r="H336" s="58"/>
      <c r="I336" s="9"/>
      <c r="J336" s="58"/>
      <c r="K336" s="58"/>
      <c r="L336" s="58"/>
      <c r="M336" s="58"/>
      <c r="N336" s="58"/>
      <c r="O336" s="58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 ht="24.75" customHeight="1" x14ac:dyDescent="0.15">
      <c r="A337" s="9"/>
      <c r="B337" s="56"/>
      <c r="C337" s="39"/>
      <c r="D337" s="57"/>
      <c r="E337" s="57"/>
      <c r="F337" s="9"/>
      <c r="G337" s="9"/>
      <c r="H337" s="58"/>
      <c r="I337" s="9"/>
      <c r="J337" s="58"/>
      <c r="K337" s="58"/>
      <c r="L337" s="58"/>
      <c r="M337" s="58"/>
      <c r="N337" s="58"/>
      <c r="O337" s="58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ht="24.75" customHeight="1" x14ac:dyDescent="0.15">
      <c r="A338" s="9"/>
      <c r="B338" s="56"/>
      <c r="C338" s="39"/>
      <c r="D338" s="57"/>
      <c r="E338" s="57"/>
      <c r="F338" s="9"/>
      <c r="G338" s="9"/>
      <c r="H338" s="58"/>
      <c r="I338" s="9"/>
      <c r="J338" s="58"/>
      <c r="K338" s="58"/>
      <c r="L338" s="58"/>
      <c r="M338" s="58"/>
      <c r="N338" s="58"/>
      <c r="O338" s="58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ht="24.75" customHeight="1" x14ac:dyDescent="0.15">
      <c r="A339" s="9"/>
      <c r="B339" s="56"/>
      <c r="C339" s="39"/>
      <c r="D339" s="57"/>
      <c r="E339" s="57"/>
      <c r="F339" s="9"/>
      <c r="G339" s="9"/>
      <c r="H339" s="58"/>
      <c r="I339" s="9"/>
      <c r="J339" s="58"/>
      <c r="K339" s="58"/>
      <c r="L339" s="58"/>
      <c r="M339" s="58"/>
      <c r="N339" s="58"/>
      <c r="O339" s="58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 ht="24.75" customHeight="1" x14ac:dyDescent="0.15">
      <c r="A340" s="9"/>
      <c r="B340" s="56"/>
      <c r="C340" s="39"/>
      <c r="D340" s="57"/>
      <c r="E340" s="57"/>
      <c r="F340" s="9"/>
      <c r="G340" s="9"/>
      <c r="H340" s="58"/>
      <c r="I340" s="9"/>
      <c r="J340" s="58"/>
      <c r="K340" s="58"/>
      <c r="L340" s="58"/>
      <c r="M340" s="58"/>
      <c r="N340" s="58"/>
      <c r="O340" s="58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 ht="24.75" customHeight="1" x14ac:dyDescent="0.15">
      <c r="A341" s="9"/>
      <c r="B341" s="56"/>
      <c r="C341" s="39"/>
      <c r="D341" s="57"/>
      <c r="E341" s="57"/>
      <c r="F341" s="9"/>
      <c r="G341" s="9"/>
      <c r="H341" s="58"/>
      <c r="I341" s="9"/>
      <c r="J341" s="58"/>
      <c r="K341" s="58"/>
      <c r="L341" s="58"/>
      <c r="M341" s="58"/>
      <c r="N341" s="58"/>
      <c r="O341" s="58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 ht="24.75" customHeight="1" x14ac:dyDescent="0.15">
      <c r="A342" s="9"/>
      <c r="B342" s="56"/>
      <c r="C342" s="39"/>
      <c r="D342" s="57"/>
      <c r="E342" s="57"/>
      <c r="F342" s="9"/>
      <c r="G342" s="9"/>
      <c r="H342" s="58"/>
      <c r="I342" s="9"/>
      <c r="J342" s="58"/>
      <c r="K342" s="58"/>
      <c r="L342" s="58"/>
      <c r="M342" s="58"/>
      <c r="N342" s="58"/>
      <c r="O342" s="58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 ht="24.75" customHeight="1" x14ac:dyDescent="0.15">
      <c r="A343" s="9"/>
      <c r="B343" s="56"/>
      <c r="C343" s="39"/>
      <c r="D343" s="57"/>
      <c r="E343" s="57"/>
      <c r="F343" s="9"/>
      <c r="G343" s="9"/>
      <c r="H343" s="58"/>
      <c r="I343" s="9"/>
      <c r="J343" s="58"/>
      <c r="K343" s="58"/>
      <c r="L343" s="58"/>
      <c r="M343" s="58"/>
      <c r="N343" s="58"/>
      <c r="O343" s="58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 ht="24.75" customHeight="1" x14ac:dyDescent="0.15">
      <c r="A344" s="9"/>
      <c r="B344" s="56"/>
      <c r="C344" s="39"/>
      <c r="D344" s="57"/>
      <c r="E344" s="57"/>
      <c r="F344" s="9"/>
      <c r="G344" s="9"/>
      <c r="H344" s="58"/>
      <c r="I344" s="9"/>
      <c r="J344" s="58"/>
      <c r="K344" s="58"/>
      <c r="L344" s="58"/>
      <c r="M344" s="58"/>
      <c r="N344" s="58"/>
      <c r="O344" s="58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 ht="24.75" customHeight="1" x14ac:dyDescent="0.15">
      <c r="A345" s="9"/>
      <c r="B345" s="56"/>
      <c r="C345" s="39"/>
      <c r="D345" s="57"/>
      <c r="E345" s="57"/>
      <c r="F345" s="9"/>
      <c r="G345" s="9"/>
      <c r="H345" s="58"/>
      <c r="I345" s="9"/>
      <c r="J345" s="58"/>
      <c r="K345" s="58"/>
      <c r="L345" s="58"/>
      <c r="M345" s="58"/>
      <c r="N345" s="58"/>
      <c r="O345" s="58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ht="24.75" customHeight="1" x14ac:dyDescent="0.15">
      <c r="A346" s="9"/>
      <c r="B346" s="56"/>
      <c r="C346" s="39"/>
      <c r="D346" s="57"/>
      <c r="E346" s="57"/>
      <c r="F346" s="9"/>
      <c r="G346" s="9"/>
      <c r="H346" s="58"/>
      <c r="I346" s="9"/>
      <c r="J346" s="58"/>
      <c r="K346" s="58"/>
      <c r="L346" s="58"/>
      <c r="M346" s="58"/>
      <c r="N346" s="58"/>
      <c r="O346" s="58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 ht="24.75" customHeight="1" x14ac:dyDescent="0.15">
      <c r="A347" s="9"/>
      <c r="B347" s="56"/>
      <c r="C347" s="39"/>
      <c r="D347" s="57"/>
      <c r="E347" s="57"/>
      <c r="F347" s="9"/>
      <c r="G347" s="9"/>
      <c r="H347" s="58"/>
      <c r="I347" s="9"/>
      <c r="J347" s="58"/>
      <c r="K347" s="58"/>
      <c r="L347" s="58"/>
      <c r="M347" s="58"/>
      <c r="N347" s="58"/>
      <c r="O347" s="58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 ht="24.75" customHeight="1" x14ac:dyDescent="0.15">
      <c r="A348" s="9"/>
      <c r="B348" s="56"/>
      <c r="C348" s="39"/>
      <c r="D348" s="57"/>
      <c r="E348" s="57"/>
      <c r="F348" s="9"/>
      <c r="G348" s="9"/>
      <c r="H348" s="58"/>
      <c r="I348" s="9"/>
      <c r="J348" s="58"/>
      <c r="K348" s="58"/>
      <c r="L348" s="58"/>
      <c r="M348" s="58"/>
      <c r="N348" s="58"/>
      <c r="O348" s="58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 ht="24.75" customHeight="1" x14ac:dyDescent="0.15">
      <c r="A349" s="9"/>
      <c r="B349" s="56"/>
      <c r="C349" s="39"/>
      <c r="D349" s="57"/>
      <c r="E349" s="57"/>
      <c r="F349" s="9"/>
      <c r="G349" s="9"/>
      <c r="H349" s="58"/>
      <c r="I349" s="9"/>
      <c r="J349" s="58"/>
      <c r="K349" s="58"/>
      <c r="L349" s="58"/>
      <c r="M349" s="58"/>
      <c r="N349" s="58"/>
      <c r="O349" s="58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ht="24.75" customHeight="1" x14ac:dyDescent="0.15">
      <c r="A350" s="9"/>
      <c r="B350" s="56"/>
      <c r="C350" s="39"/>
      <c r="D350" s="57"/>
      <c r="E350" s="57"/>
      <c r="F350" s="9"/>
      <c r="G350" s="9"/>
      <c r="H350" s="58"/>
      <c r="I350" s="9"/>
      <c r="J350" s="58"/>
      <c r="K350" s="58"/>
      <c r="L350" s="58"/>
      <c r="M350" s="58"/>
      <c r="N350" s="58"/>
      <c r="O350" s="58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ht="24.75" customHeight="1" x14ac:dyDescent="0.15">
      <c r="A351" s="9"/>
      <c r="B351" s="56"/>
      <c r="C351" s="39"/>
      <c r="D351" s="57"/>
      <c r="E351" s="57"/>
      <c r="F351" s="9"/>
      <c r="G351" s="9"/>
      <c r="H351" s="58"/>
      <c r="I351" s="9"/>
      <c r="J351" s="58"/>
      <c r="K351" s="58"/>
      <c r="L351" s="58"/>
      <c r="M351" s="58"/>
      <c r="N351" s="58"/>
      <c r="O351" s="58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 ht="24.75" customHeight="1" x14ac:dyDescent="0.15">
      <c r="A352" s="9"/>
      <c r="B352" s="56"/>
      <c r="C352" s="39"/>
      <c r="D352" s="57"/>
      <c r="E352" s="57"/>
      <c r="F352" s="9"/>
      <c r="G352" s="9"/>
      <c r="H352" s="58"/>
      <c r="I352" s="9"/>
      <c r="J352" s="58"/>
      <c r="K352" s="58"/>
      <c r="L352" s="58"/>
      <c r="M352" s="58"/>
      <c r="N352" s="58"/>
      <c r="O352" s="58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ht="24.75" customHeight="1" x14ac:dyDescent="0.15">
      <c r="A353" s="9"/>
      <c r="B353" s="56"/>
      <c r="C353" s="39"/>
      <c r="D353" s="57"/>
      <c r="E353" s="57"/>
      <c r="F353" s="9"/>
      <c r="G353" s="9"/>
      <c r="H353" s="58"/>
      <c r="I353" s="9"/>
      <c r="J353" s="58"/>
      <c r="K353" s="58"/>
      <c r="L353" s="58"/>
      <c r="M353" s="58"/>
      <c r="N353" s="58"/>
      <c r="O353" s="58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ht="24.75" customHeight="1" x14ac:dyDescent="0.15">
      <c r="A354" s="9"/>
      <c r="B354" s="56"/>
      <c r="C354" s="39"/>
      <c r="D354" s="57"/>
      <c r="E354" s="57"/>
      <c r="F354" s="9"/>
      <c r="G354" s="9"/>
      <c r="H354" s="58"/>
      <c r="I354" s="9"/>
      <c r="J354" s="58"/>
      <c r="K354" s="58"/>
      <c r="L354" s="58"/>
      <c r="M354" s="58"/>
      <c r="N354" s="58"/>
      <c r="O354" s="58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ht="24.75" customHeight="1" x14ac:dyDescent="0.15">
      <c r="A355" s="9"/>
      <c r="B355" s="56"/>
      <c r="C355" s="39"/>
      <c r="D355" s="57"/>
      <c r="E355" s="57"/>
      <c r="F355" s="9"/>
      <c r="G355" s="9"/>
      <c r="H355" s="58"/>
      <c r="I355" s="9"/>
      <c r="J355" s="58"/>
      <c r="K355" s="58"/>
      <c r="L355" s="58"/>
      <c r="M355" s="58"/>
      <c r="N355" s="58"/>
      <c r="O355" s="58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ht="24.75" customHeight="1" x14ac:dyDescent="0.15">
      <c r="A356" s="9"/>
      <c r="B356" s="56"/>
      <c r="C356" s="39"/>
      <c r="D356" s="57"/>
      <c r="E356" s="57"/>
      <c r="F356" s="9"/>
      <c r="G356" s="9"/>
      <c r="H356" s="58"/>
      <c r="I356" s="9"/>
      <c r="J356" s="58"/>
      <c r="K356" s="58"/>
      <c r="L356" s="58"/>
      <c r="M356" s="58"/>
      <c r="N356" s="58"/>
      <c r="O356" s="58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ht="24.75" customHeight="1" x14ac:dyDescent="0.15">
      <c r="A357" s="9"/>
      <c r="B357" s="56"/>
      <c r="C357" s="39"/>
      <c r="D357" s="57"/>
      <c r="E357" s="57"/>
      <c r="F357" s="9"/>
      <c r="G357" s="9"/>
      <c r="H357" s="58"/>
      <c r="I357" s="9"/>
      <c r="J357" s="58"/>
      <c r="K357" s="58"/>
      <c r="L357" s="58"/>
      <c r="M357" s="58"/>
      <c r="N357" s="58"/>
      <c r="O357" s="58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ht="24.75" customHeight="1" x14ac:dyDescent="0.15">
      <c r="A358" s="9"/>
      <c r="B358" s="56"/>
      <c r="C358" s="39"/>
      <c r="D358" s="57"/>
      <c r="E358" s="57"/>
      <c r="F358" s="9"/>
      <c r="G358" s="9"/>
      <c r="H358" s="58"/>
      <c r="I358" s="9"/>
      <c r="J358" s="58"/>
      <c r="K358" s="58"/>
      <c r="L358" s="58"/>
      <c r="M358" s="58"/>
      <c r="N358" s="58"/>
      <c r="O358" s="58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ht="24.75" customHeight="1" x14ac:dyDescent="0.15">
      <c r="A359" s="9"/>
      <c r="B359" s="56"/>
      <c r="C359" s="39"/>
      <c r="D359" s="57"/>
      <c r="E359" s="57"/>
      <c r="F359" s="9"/>
      <c r="G359" s="9"/>
      <c r="H359" s="58"/>
      <c r="I359" s="9"/>
      <c r="J359" s="58"/>
      <c r="K359" s="58"/>
      <c r="L359" s="58"/>
      <c r="M359" s="58"/>
      <c r="N359" s="58"/>
      <c r="O359" s="58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ht="24.75" customHeight="1" x14ac:dyDescent="0.15">
      <c r="A360" s="9"/>
      <c r="B360" s="56"/>
      <c r="C360" s="39"/>
      <c r="D360" s="57"/>
      <c r="E360" s="57"/>
      <c r="F360" s="9"/>
      <c r="G360" s="9"/>
      <c r="H360" s="58"/>
      <c r="I360" s="9"/>
      <c r="J360" s="58"/>
      <c r="K360" s="58"/>
      <c r="L360" s="58"/>
      <c r="M360" s="58"/>
      <c r="N360" s="58"/>
      <c r="O360" s="58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ht="24.75" customHeight="1" x14ac:dyDescent="0.15">
      <c r="A361" s="9"/>
      <c r="B361" s="56"/>
      <c r="C361" s="39"/>
      <c r="D361" s="57"/>
      <c r="E361" s="57"/>
      <c r="F361" s="9"/>
      <c r="G361" s="9"/>
      <c r="H361" s="58"/>
      <c r="I361" s="9"/>
      <c r="J361" s="58"/>
      <c r="K361" s="58"/>
      <c r="L361" s="58"/>
      <c r="M361" s="58"/>
      <c r="N361" s="58"/>
      <c r="O361" s="58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ht="24.75" customHeight="1" x14ac:dyDescent="0.15">
      <c r="A362" s="9"/>
      <c r="B362" s="56"/>
      <c r="C362" s="39"/>
      <c r="D362" s="57"/>
      <c r="E362" s="57"/>
      <c r="F362" s="9"/>
      <c r="G362" s="9"/>
      <c r="H362" s="58"/>
      <c r="I362" s="9"/>
      <c r="J362" s="58"/>
      <c r="K362" s="58"/>
      <c r="L362" s="58"/>
      <c r="M362" s="58"/>
      <c r="N362" s="58"/>
      <c r="O362" s="58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ht="24.75" customHeight="1" x14ac:dyDescent="0.15">
      <c r="A363" s="9"/>
      <c r="B363" s="56"/>
      <c r="C363" s="39"/>
      <c r="D363" s="57"/>
      <c r="E363" s="57"/>
      <c r="F363" s="9"/>
      <c r="G363" s="9"/>
      <c r="H363" s="58"/>
      <c r="I363" s="9"/>
      <c r="J363" s="58"/>
      <c r="K363" s="58"/>
      <c r="L363" s="58"/>
      <c r="M363" s="58"/>
      <c r="N363" s="58"/>
      <c r="O363" s="58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ht="24.75" customHeight="1" x14ac:dyDescent="0.15">
      <c r="A364" s="9"/>
      <c r="B364" s="56"/>
      <c r="C364" s="39"/>
      <c r="D364" s="57"/>
      <c r="E364" s="57"/>
      <c r="F364" s="9"/>
      <c r="G364" s="9"/>
      <c r="H364" s="58"/>
      <c r="I364" s="9"/>
      <c r="J364" s="58"/>
      <c r="K364" s="58"/>
      <c r="L364" s="58"/>
      <c r="M364" s="58"/>
      <c r="N364" s="58"/>
      <c r="O364" s="58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ht="24.75" customHeight="1" x14ac:dyDescent="0.15">
      <c r="A365" s="9"/>
      <c r="B365" s="56"/>
      <c r="C365" s="39"/>
      <c r="D365" s="57"/>
      <c r="E365" s="57"/>
      <c r="F365" s="9"/>
      <c r="G365" s="9"/>
      <c r="H365" s="58"/>
      <c r="I365" s="9"/>
      <c r="J365" s="58"/>
      <c r="K365" s="58"/>
      <c r="L365" s="58"/>
      <c r="M365" s="58"/>
      <c r="N365" s="58"/>
      <c r="O365" s="58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ht="24.75" customHeight="1" x14ac:dyDescent="0.15">
      <c r="A366" s="9"/>
      <c r="B366" s="56"/>
      <c r="C366" s="39"/>
      <c r="D366" s="57"/>
      <c r="E366" s="57"/>
      <c r="F366" s="9"/>
      <c r="G366" s="9"/>
      <c r="H366" s="58"/>
      <c r="I366" s="9"/>
      <c r="J366" s="58"/>
      <c r="K366" s="58"/>
      <c r="L366" s="58"/>
      <c r="M366" s="58"/>
      <c r="N366" s="58"/>
      <c r="O366" s="58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ht="24.75" customHeight="1" x14ac:dyDescent="0.15">
      <c r="A367" s="9"/>
      <c r="B367" s="56"/>
      <c r="C367" s="39"/>
      <c r="D367" s="57"/>
      <c r="E367" s="57"/>
      <c r="F367" s="9"/>
      <c r="G367" s="9"/>
      <c r="H367" s="58"/>
      <c r="I367" s="9"/>
      <c r="J367" s="58"/>
      <c r="K367" s="58"/>
      <c r="L367" s="58"/>
      <c r="M367" s="58"/>
      <c r="N367" s="58"/>
      <c r="O367" s="58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ht="24.75" customHeight="1" x14ac:dyDescent="0.15">
      <c r="A368" s="9"/>
      <c r="B368" s="56"/>
      <c r="C368" s="39"/>
      <c r="D368" s="57"/>
      <c r="E368" s="57"/>
      <c r="F368" s="9"/>
      <c r="G368" s="9"/>
      <c r="H368" s="58"/>
      <c r="I368" s="9"/>
      <c r="J368" s="58"/>
      <c r="K368" s="58"/>
      <c r="L368" s="58"/>
      <c r="M368" s="58"/>
      <c r="N368" s="58"/>
      <c r="O368" s="58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ht="24.75" customHeight="1" x14ac:dyDescent="0.15">
      <c r="A369" s="9"/>
      <c r="B369" s="56"/>
      <c r="C369" s="39"/>
      <c r="D369" s="57"/>
      <c r="E369" s="57"/>
      <c r="F369" s="9"/>
      <c r="G369" s="9"/>
      <c r="H369" s="58"/>
      <c r="I369" s="9"/>
      <c r="J369" s="58"/>
      <c r="K369" s="58"/>
      <c r="L369" s="58"/>
      <c r="M369" s="58"/>
      <c r="N369" s="58"/>
      <c r="O369" s="58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ht="24.75" customHeight="1" x14ac:dyDescent="0.15">
      <c r="A370" s="9"/>
      <c r="B370" s="56"/>
      <c r="C370" s="39"/>
      <c r="D370" s="57"/>
      <c r="E370" s="57"/>
      <c r="F370" s="9"/>
      <c r="G370" s="9"/>
      <c r="H370" s="58"/>
      <c r="I370" s="9"/>
      <c r="J370" s="58"/>
      <c r="K370" s="58"/>
      <c r="L370" s="58"/>
      <c r="M370" s="58"/>
      <c r="N370" s="58"/>
      <c r="O370" s="58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ht="24.75" customHeight="1" x14ac:dyDescent="0.15">
      <c r="A371" s="9"/>
      <c r="B371" s="56"/>
      <c r="C371" s="39"/>
      <c r="D371" s="57"/>
      <c r="E371" s="57"/>
      <c r="F371" s="9"/>
      <c r="G371" s="9"/>
      <c r="H371" s="58"/>
      <c r="I371" s="9"/>
      <c r="J371" s="58"/>
      <c r="K371" s="58"/>
      <c r="L371" s="58"/>
      <c r="M371" s="58"/>
      <c r="N371" s="58"/>
      <c r="O371" s="58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ht="24.75" customHeight="1" x14ac:dyDescent="0.15">
      <c r="A372" s="9"/>
      <c r="B372" s="56"/>
      <c r="C372" s="39"/>
      <c r="D372" s="57"/>
      <c r="E372" s="57"/>
      <c r="F372" s="9"/>
      <c r="G372" s="9"/>
      <c r="H372" s="58"/>
      <c r="I372" s="9"/>
      <c r="J372" s="58"/>
      <c r="K372" s="58"/>
      <c r="L372" s="58"/>
      <c r="M372" s="58"/>
      <c r="N372" s="58"/>
      <c r="O372" s="58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ht="24.75" customHeight="1" x14ac:dyDescent="0.15">
      <c r="A373" s="9"/>
      <c r="B373" s="56"/>
      <c r="C373" s="39"/>
      <c r="D373" s="57"/>
      <c r="E373" s="57"/>
      <c r="F373" s="9"/>
      <c r="G373" s="9"/>
      <c r="H373" s="58"/>
      <c r="I373" s="9"/>
      <c r="J373" s="58"/>
      <c r="K373" s="58"/>
      <c r="L373" s="58"/>
      <c r="M373" s="58"/>
      <c r="N373" s="58"/>
      <c r="O373" s="58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ht="24.75" customHeight="1" x14ac:dyDescent="0.15">
      <c r="A374" s="9"/>
      <c r="B374" s="56"/>
      <c r="C374" s="39"/>
      <c r="D374" s="57"/>
      <c r="E374" s="57"/>
      <c r="F374" s="9"/>
      <c r="G374" s="9"/>
      <c r="H374" s="58"/>
      <c r="I374" s="9"/>
      <c r="J374" s="58"/>
      <c r="K374" s="58"/>
      <c r="L374" s="58"/>
      <c r="M374" s="58"/>
      <c r="N374" s="58"/>
      <c r="O374" s="58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ht="24.75" customHeight="1" x14ac:dyDescent="0.15">
      <c r="A375" s="9"/>
      <c r="B375" s="56"/>
      <c r="C375" s="39"/>
      <c r="D375" s="57"/>
      <c r="E375" s="57"/>
      <c r="F375" s="9"/>
      <c r="G375" s="9"/>
      <c r="H375" s="58"/>
      <c r="I375" s="9"/>
      <c r="J375" s="58"/>
      <c r="K375" s="58"/>
      <c r="L375" s="58"/>
      <c r="M375" s="58"/>
      <c r="N375" s="58"/>
      <c r="O375" s="58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ht="24.75" customHeight="1" x14ac:dyDescent="0.15">
      <c r="A376" s="9"/>
      <c r="B376" s="56"/>
      <c r="C376" s="39"/>
      <c r="D376" s="57"/>
      <c r="E376" s="57"/>
      <c r="F376" s="9"/>
      <c r="G376" s="9"/>
      <c r="H376" s="58"/>
      <c r="I376" s="9"/>
      <c r="J376" s="58"/>
      <c r="K376" s="58"/>
      <c r="L376" s="58"/>
      <c r="M376" s="58"/>
      <c r="N376" s="58"/>
      <c r="O376" s="58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ht="24.75" customHeight="1" x14ac:dyDescent="0.15">
      <c r="A377" s="9"/>
      <c r="B377" s="56"/>
      <c r="C377" s="39"/>
      <c r="D377" s="57"/>
      <c r="E377" s="57"/>
      <c r="F377" s="9"/>
      <c r="G377" s="9"/>
      <c r="H377" s="58"/>
      <c r="I377" s="9"/>
      <c r="J377" s="58"/>
      <c r="K377" s="58"/>
      <c r="L377" s="58"/>
      <c r="M377" s="58"/>
      <c r="N377" s="58"/>
      <c r="O377" s="58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ht="24.75" customHeight="1" x14ac:dyDescent="0.15">
      <c r="A378" s="9"/>
      <c r="B378" s="56"/>
      <c r="C378" s="39"/>
      <c r="D378" s="57"/>
      <c r="E378" s="57"/>
      <c r="F378" s="9"/>
      <c r="G378" s="9"/>
      <c r="H378" s="58"/>
      <c r="I378" s="9"/>
      <c r="J378" s="58"/>
      <c r="K378" s="58"/>
      <c r="L378" s="58"/>
      <c r="M378" s="58"/>
      <c r="N378" s="58"/>
      <c r="O378" s="58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ht="24.75" customHeight="1" x14ac:dyDescent="0.15">
      <c r="A379" s="9"/>
      <c r="B379" s="56"/>
      <c r="C379" s="39"/>
      <c r="D379" s="57"/>
      <c r="E379" s="57"/>
      <c r="F379" s="9"/>
      <c r="G379" s="9"/>
      <c r="H379" s="58"/>
      <c r="I379" s="9"/>
      <c r="J379" s="58"/>
      <c r="K379" s="58"/>
      <c r="L379" s="58"/>
      <c r="M379" s="58"/>
      <c r="N379" s="58"/>
      <c r="O379" s="58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ht="24.75" customHeight="1" x14ac:dyDescent="0.15">
      <c r="A380" s="9"/>
      <c r="B380" s="56"/>
      <c r="C380" s="39"/>
      <c r="D380" s="57"/>
      <c r="E380" s="57"/>
      <c r="F380" s="9"/>
      <c r="G380" s="9"/>
      <c r="H380" s="58"/>
      <c r="I380" s="9"/>
      <c r="J380" s="58"/>
      <c r="K380" s="58"/>
      <c r="L380" s="58"/>
      <c r="M380" s="58"/>
      <c r="N380" s="58"/>
      <c r="O380" s="58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ht="24.75" customHeight="1" x14ac:dyDescent="0.15">
      <c r="A381" s="9"/>
      <c r="B381" s="56"/>
      <c r="C381" s="39"/>
      <c r="D381" s="57"/>
      <c r="E381" s="57"/>
      <c r="F381" s="9"/>
      <c r="G381" s="9"/>
      <c r="H381" s="58"/>
      <c r="I381" s="9"/>
      <c r="J381" s="58"/>
      <c r="K381" s="58"/>
      <c r="L381" s="58"/>
      <c r="M381" s="58"/>
      <c r="N381" s="58"/>
      <c r="O381" s="58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ht="24.75" customHeight="1" x14ac:dyDescent="0.15">
      <c r="A382" s="9"/>
      <c r="B382" s="56"/>
      <c r="C382" s="39"/>
      <c r="D382" s="57"/>
      <c r="E382" s="57"/>
      <c r="F382" s="9"/>
      <c r="G382" s="9"/>
      <c r="H382" s="58"/>
      <c r="I382" s="9"/>
      <c r="J382" s="58"/>
      <c r="K382" s="58"/>
      <c r="L382" s="58"/>
      <c r="M382" s="58"/>
      <c r="N382" s="58"/>
      <c r="O382" s="58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ht="24.75" customHeight="1" x14ac:dyDescent="0.15">
      <c r="A383" s="9"/>
      <c r="B383" s="56"/>
      <c r="C383" s="39"/>
      <c r="D383" s="57"/>
      <c r="E383" s="57"/>
      <c r="F383" s="9"/>
      <c r="G383" s="9"/>
      <c r="H383" s="58"/>
      <c r="I383" s="9"/>
      <c r="J383" s="58"/>
      <c r="K383" s="58"/>
      <c r="L383" s="58"/>
      <c r="M383" s="58"/>
      <c r="N383" s="58"/>
      <c r="O383" s="58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 ht="24.75" customHeight="1" x14ac:dyDescent="0.15">
      <c r="A384" s="9"/>
      <c r="B384" s="56"/>
      <c r="C384" s="39"/>
      <c r="D384" s="57"/>
      <c r="E384" s="57"/>
      <c r="F384" s="9"/>
      <c r="G384" s="9"/>
      <c r="H384" s="58"/>
      <c r="I384" s="9"/>
      <c r="J384" s="58"/>
      <c r="K384" s="58"/>
      <c r="L384" s="58"/>
      <c r="M384" s="58"/>
      <c r="N384" s="58"/>
      <c r="O384" s="58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 ht="24.75" customHeight="1" x14ac:dyDescent="0.15">
      <c r="A385" s="9"/>
      <c r="B385" s="56"/>
      <c r="C385" s="39"/>
      <c r="D385" s="57"/>
      <c r="E385" s="57"/>
      <c r="F385" s="9"/>
      <c r="G385" s="9"/>
      <c r="H385" s="58"/>
      <c r="I385" s="9"/>
      <c r="J385" s="58"/>
      <c r="K385" s="58"/>
      <c r="L385" s="58"/>
      <c r="M385" s="58"/>
      <c r="N385" s="58"/>
      <c r="O385" s="58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ht="24.75" customHeight="1" x14ac:dyDescent="0.15">
      <c r="A386" s="9"/>
      <c r="B386" s="56"/>
      <c r="C386" s="39"/>
      <c r="D386" s="57"/>
      <c r="E386" s="57"/>
      <c r="F386" s="9"/>
      <c r="G386" s="9"/>
      <c r="H386" s="58"/>
      <c r="I386" s="9"/>
      <c r="J386" s="58"/>
      <c r="K386" s="58"/>
      <c r="L386" s="58"/>
      <c r="M386" s="58"/>
      <c r="N386" s="58"/>
      <c r="O386" s="58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 ht="24.75" customHeight="1" x14ac:dyDescent="0.15">
      <c r="A387" s="9"/>
      <c r="B387" s="56"/>
      <c r="C387" s="39"/>
      <c r="D387" s="57"/>
      <c r="E387" s="57"/>
      <c r="F387" s="9"/>
      <c r="G387" s="9"/>
      <c r="H387" s="58"/>
      <c r="I387" s="9"/>
      <c r="J387" s="58"/>
      <c r="K387" s="58"/>
      <c r="L387" s="58"/>
      <c r="M387" s="58"/>
      <c r="N387" s="58"/>
      <c r="O387" s="58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 ht="24.75" customHeight="1" x14ac:dyDescent="0.15">
      <c r="A388" s="9"/>
      <c r="B388" s="56"/>
      <c r="C388" s="39"/>
      <c r="D388" s="57"/>
      <c r="E388" s="57"/>
      <c r="F388" s="9"/>
      <c r="G388" s="9"/>
      <c r="H388" s="58"/>
      <c r="I388" s="9"/>
      <c r="J388" s="58"/>
      <c r="K388" s="58"/>
      <c r="L388" s="58"/>
      <c r="M388" s="58"/>
      <c r="N388" s="58"/>
      <c r="O388" s="58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 ht="24.75" customHeight="1" x14ac:dyDescent="0.15">
      <c r="A389" s="9"/>
      <c r="B389" s="56"/>
      <c r="C389" s="39"/>
      <c r="D389" s="57"/>
      <c r="E389" s="57"/>
      <c r="F389" s="9"/>
      <c r="G389" s="9"/>
      <c r="H389" s="58"/>
      <c r="I389" s="9"/>
      <c r="J389" s="58"/>
      <c r="K389" s="58"/>
      <c r="L389" s="58"/>
      <c r="M389" s="58"/>
      <c r="N389" s="58"/>
      <c r="O389" s="58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 ht="24.75" customHeight="1" x14ac:dyDescent="0.15">
      <c r="A390" s="9"/>
      <c r="B390" s="56"/>
      <c r="C390" s="39"/>
      <c r="D390" s="57"/>
      <c r="E390" s="57"/>
      <c r="F390" s="9"/>
      <c r="G390" s="9"/>
      <c r="H390" s="58"/>
      <c r="I390" s="9"/>
      <c r="J390" s="58"/>
      <c r="K390" s="58"/>
      <c r="L390" s="58"/>
      <c r="M390" s="58"/>
      <c r="N390" s="58"/>
      <c r="O390" s="58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 ht="24.75" customHeight="1" x14ac:dyDescent="0.15">
      <c r="A391" s="9"/>
      <c r="B391" s="56"/>
      <c r="C391" s="39"/>
      <c r="D391" s="57"/>
      <c r="E391" s="57"/>
      <c r="F391" s="9"/>
      <c r="G391" s="9"/>
      <c r="H391" s="58"/>
      <c r="I391" s="9"/>
      <c r="J391" s="58"/>
      <c r="K391" s="58"/>
      <c r="L391" s="58"/>
      <c r="M391" s="58"/>
      <c r="N391" s="58"/>
      <c r="O391" s="58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ht="24.75" customHeight="1" x14ac:dyDescent="0.15">
      <c r="A392" s="9"/>
      <c r="B392" s="56"/>
      <c r="C392" s="39"/>
      <c r="D392" s="57"/>
      <c r="E392" s="57"/>
      <c r="F392" s="9"/>
      <c r="G392" s="9"/>
      <c r="H392" s="58"/>
      <c r="I392" s="9"/>
      <c r="J392" s="58"/>
      <c r="K392" s="58"/>
      <c r="L392" s="58"/>
      <c r="M392" s="58"/>
      <c r="N392" s="58"/>
      <c r="O392" s="58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 ht="24.75" customHeight="1" x14ac:dyDescent="0.15">
      <c r="A393" s="9"/>
      <c r="B393" s="56"/>
      <c r="C393" s="39"/>
      <c r="D393" s="57"/>
      <c r="E393" s="57"/>
      <c r="F393" s="9"/>
      <c r="G393" s="9"/>
      <c r="H393" s="58"/>
      <c r="I393" s="9"/>
      <c r="J393" s="58"/>
      <c r="K393" s="58"/>
      <c r="L393" s="58"/>
      <c r="M393" s="58"/>
      <c r="N393" s="58"/>
      <c r="O393" s="58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ht="24.75" customHeight="1" x14ac:dyDescent="0.15">
      <c r="A394" s="9"/>
      <c r="B394" s="56"/>
      <c r="C394" s="39"/>
      <c r="D394" s="57"/>
      <c r="E394" s="57"/>
      <c r="F394" s="9"/>
      <c r="G394" s="9"/>
      <c r="H394" s="58"/>
      <c r="I394" s="9"/>
      <c r="J394" s="58"/>
      <c r="K394" s="58"/>
      <c r="L394" s="58"/>
      <c r="M394" s="58"/>
      <c r="N394" s="58"/>
      <c r="O394" s="58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 ht="24.75" customHeight="1" x14ac:dyDescent="0.15">
      <c r="A395" s="9"/>
      <c r="B395" s="56"/>
      <c r="C395" s="39"/>
      <c r="D395" s="57"/>
      <c r="E395" s="57"/>
      <c r="F395" s="9"/>
      <c r="G395" s="9"/>
      <c r="H395" s="58"/>
      <c r="I395" s="9"/>
      <c r="J395" s="58"/>
      <c r="K395" s="58"/>
      <c r="L395" s="58"/>
      <c r="M395" s="58"/>
      <c r="N395" s="58"/>
      <c r="O395" s="58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ht="24.75" customHeight="1" x14ac:dyDescent="0.15">
      <c r="A396" s="9"/>
      <c r="B396" s="56"/>
      <c r="C396" s="39"/>
      <c r="D396" s="57"/>
      <c r="E396" s="57"/>
      <c r="F396" s="9"/>
      <c r="G396" s="9"/>
      <c r="H396" s="58"/>
      <c r="I396" s="9"/>
      <c r="J396" s="58"/>
      <c r="K396" s="58"/>
      <c r="L396" s="58"/>
      <c r="M396" s="58"/>
      <c r="N396" s="58"/>
      <c r="O396" s="58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ht="24.75" customHeight="1" x14ac:dyDescent="0.15">
      <c r="A397" s="9"/>
      <c r="B397" s="56"/>
      <c r="C397" s="39"/>
      <c r="D397" s="57"/>
      <c r="E397" s="57"/>
      <c r="F397" s="9"/>
      <c r="G397" s="9"/>
      <c r="H397" s="58"/>
      <c r="I397" s="9"/>
      <c r="J397" s="58"/>
      <c r="K397" s="58"/>
      <c r="L397" s="58"/>
      <c r="M397" s="58"/>
      <c r="N397" s="58"/>
      <c r="O397" s="58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 ht="24.75" customHeight="1" x14ac:dyDescent="0.15">
      <c r="A398" s="9"/>
      <c r="B398" s="56"/>
      <c r="C398" s="39"/>
      <c r="D398" s="57"/>
      <c r="E398" s="57"/>
      <c r="F398" s="9"/>
      <c r="G398" s="9"/>
      <c r="H398" s="58"/>
      <c r="I398" s="9"/>
      <c r="J398" s="58"/>
      <c r="K398" s="58"/>
      <c r="L398" s="58"/>
      <c r="M398" s="58"/>
      <c r="N398" s="58"/>
      <c r="O398" s="58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 ht="24.75" customHeight="1" x14ac:dyDescent="0.15">
      <c r="A399" s="9"/>
      <c r="B399" s="56"/>
      <c r="C399" s="39"/>
      <c r="D399" s="57"/>
      <c r="E399" s="57"/>
      <c r="F399" s="9"/>
      <c r="G399" s="9"/>
      <c r="H399" s="58"/>
      <c r="I399" s="9"/>
      <c r="J399" s="58"/>
      <c r="K399" s="58"/>
      <c r="L399" s="58"/>
      <c r="M399" s="58"/>
      <c r="N399" s="58"/>
      <c r="O399" s="58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 ht="24.75" customHeight="1" x14ac:dyDescent="0.15">
      <c r="A400" s="9"/>
      <c r="B400" s="56"/>
      <c r="C400" s="39"/>
      <c r="D400" s="57"/>
      <c r="E400" s="57"/>
      <c r="F400" s="9"/>
      <c r="G400" s="9"/>
      <c r="H400" s="58"/>
      <c r="I400" s="9"/>
      <c r="J400" s="58"/>
      <c r="K400" s="58"/>
      <c r="L400" s="58"/>
      <c r="M400" s="58"/>
      <c r="N400" s="58"/>
      <c r="O400" s="58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ht="24.75" customHeight="1" x14ac:dyDescent="0.15">
      <c r="A401" s="9"/>
      <c r="B401" s="56"/>
      <c r="C401" s="39"/>
      <c r="D401" s="57"/>
      <c r="E401" s="57"/>
      <c r="F401" s="9"/>
      <c r="G401" s="9"/>
      <c r="H401" s="58"/>
      <c r="I401" s="9"/>
      <c r="J401" s="58"/>
      <c r="K401" s="58"/>
      <c r="L401" s="58"/>
      <c r="M401" s="58"/>
      <c r="N401" s="58"/>
      <c r="O401" s="58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 ht="24.75" customHeight="1" x14ac:dyDescent="0.15">
      <c r="A402" s="9"/>
      <c r="B402" s="56"/>
      <c r="C402" s="39"/>
      <c r="D402" s="57"/>
      <c r="E402" s="57"/>
      <c r="F402" s="9"/>
      <c r="G402" s="9"/>
      <c r="H402" s="58"/>
      <c r="I402" s="9"/>
      <c r="J402" s="58"/>
      <c r="K402" s="58"/>
      <c r="L402" s="58"/>
      <c r="M402" s="58"/>
      <c r="N402" s="58"/>
      <c r="O402" s="58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 ht="24.75" customHeight="1" x14ac:dyDescent="0.15">
      <c r="A403" s="9"/>
      <c r="B403" s="56"/>
      <c r="C403" s="39"/>
      <c r="D403" s="57"/>
      <c r="E403" s="57"/>
      <c r="F403" s="9"/>
      <c r="G403" s="9"/>
      <c r="H403" s="58"/>
      <c r="I403" s="9"/>
      <c r="J403" s="58"/>
      <c r="K403" s="58"/>
      <c r="L403" s="58"/>
      <c r="M403" s="58"/>
      <c r="N403" s="58"/>
      <c r="O403" s="58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ht="24.75" customHeight="1" x14ac:dyDescent="0.15">
      <c r="A404" s="9"/>
      <c r="B404" s="56"/>
      <c r="C404" s="39"/>
      <c r="D404" s="57"/>
      <c r="E404" s="57"/>
      <c r="F404" s="9"/>
      <c r="G404" s="9"/>
      <c r="H404" s="58"/>
      <c r="I404" s="9"/>
      <c r="J404" s="58"/>
      <c r="K404" s="58"/>
      <c r="L404" s="58"/>
      <c r="M404" s="58"/>
      <c r="N404" s="58"/>
      <c r="O404" s="58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 ht="24.75" customHeight="1" x14ac:dyDescent="0.15">
      <c r="A405" s="9"/>
      <c r="B405" s="56"/>
      <c r="C405" s="39"/>
      <c r="D405" s="57"/>
      <c r="E405" s="57"/>
      <c r="F405" s="9"/>
      <c r="G405" s="9"/>
      <c r="H405" s="58"/>
      <c r="I405" s="9"/>
      <c r="J405" s="58"/>
      <c r="K405" s="58"/>
      <c r="L405" s="58"/>
      <c r="M405" s="58"/>
      <c r="N405" s="58"/>
      <c r="O405" s="58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ht="24.75" customHeight="1" x14ac:dyDescent="0.15">
      <c r="A406" s="9"/>
      <c r="B406" s="56"/>
      <c r="C406" s="39"/>
      <c r="D406" s="57"/>
      <c r="E406" s="57"/>
      <c r="F406" s="9"/>
      <c r="G406" s="9"/>
      <c r="H406" s="58"/>
      <c r="I406" s="9"/>
      <c r="J406" s="58"/>
      <c r="K406" s="58"/>
      <c r="L406" s="58"/>
      <c r="M406" s="58"/>
      <c r="N406" s="58"/>
      <c r="O406" s="58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 ht="24.75" customHeight="1" x14ac:dyDescent="0.15">
      <c r="A407" s="9"/>
      <c r="B407" s="56"/>
      <c r="C407" s="39"/>
      <c r="D407" s="57"/>
      <c r="E407" s="57"/>
      <c r="F407" s="9"/>
      <c r="G407" s="9"/>
      <c r="H407" s="58"/>
      <c r="I407" s="9"/>
      <c r="J407" s="58"/>
      <c r="K407" s="58"/>
      <c r="L407" s="58"/>
      <c r="M407" s="58"/>
      <c r="N407" s="58"/>
      <c r="O407" s="58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ht="24.75" customHeight="1" x14ac:dyDescent="0.15">
      <c r="A408" s="9"/>
      <c r="B408" s="56"/>
      <c r="C408" s="39"/>
      <c r="D408" s="57"/>
      <c r="E408" s="57"/>
      <c r="F408" s="9"/>
      <c r="G408" s="9"/>
      <c r="H408" s="58"/>
      <c r="I408" s="9"/>
      <c r="J408" s="58"/>
      <c r="K408" s="58"/>
      <c r="L408" s="58"/>
      <c r="M408" s="58"/>
      <c r="N408" s="58"/>
      <c r="O408" s="58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 ht="24.75" customHeight="1" x14ac:dyDescent="0.15">
      <c r="A409" s="9"/>
      <c r="B409" s="56"/>
      <c r="C409" s="39"/>
      <c r="D409" s="57"/>
      <c r="E409" s="57"/>
      <c r="F409" s="9"/>
      <c r="G409" s="9"/>
      <c r="H409" s="58"/>
      <c r="I409" s="9"/>
      <c r="J409" s="58"/>
      <c r="K409" s="58"/>
      <c r="L409" s="58"/>
      <c r="M409" s="58"/>
      <c r="N409" s="58"/>
      <c r="O409" s="58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ht="24.75" customHeight="1" x14ac:dyDescent="0.15">
      <c r="A410" s="9"/>
      <c r="B410" s="56"/>
      <c r="C410" s="39"/>
      <c r="D410" s="57"/>
      <c r="E410" s="57"/>
      <c r="F410" s="9"/>
      <c r="G410" s="9"/>
      <c r="H410" s="58"/>
      <c r="I410" s="9"/>
      <c r="J410" s="58"/>
      <c r="K410" s="58"/>
      <c r="L410" s="58"/>
      <c r="M410" s="58"/>
      <c r="N410" s="58"/>
      <c r="O410" s="58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 ht="24.75" customHeight="1" x14ac:dyDescent="0.15">
      <c r="A411" s="9"/>
      <c r="B411" s="56"/>
      <c r="C411" s="39"/>
      <c r="D411" s="57"/>
      <c r="E411" s="57"/>
      <c r="F411" s="9"/>
      <c r="G411" s="9"/>
      <c r="H411" s="58"/>
      <c r="I411" s="9"/>
      <c r="J411" s="58"/>
      <c r="K411" s="58"/>
      <c r="L411" s="58"/>
      <c r="M411" s="58"/>
      <c r="N411" s="58"/>
      <c r="O411" s="58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 ht="24.75" customHeight="1" x14ac:dyDescent="0.15">
      <c r="A412" s="9"/>
      <c r="B412" s="56"/>
      <c r="C412" s="39"/>
      <c r="D412" s="57"/>
      <c r="E412" s="57"/>
      <c r="F412" s="9"/>
      <c r="G412" s="9"/>
      <c r="H412" s="58"/>
      <c r="I412" s="9"/>
      <c r="J412" s="58"/>
      <c r="K412" s="58"/>
      <c r="L412" s="58"/>
      <c r="M412" s="58"/>
      <c r="N412" s="58"/>
      <c r="O412" s="58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 ht="24.75" customHeight="1" x14ac:dyDescent="0.15">
      <c r="A413" s="9"/>
      <c r="B413" s="56"/>
      <c r="C413" s="39"/>
      <c r="D413" s="57"/>
      <c r="E413" s="57"/>
      <c r="F413" s="9"/>
      <c r="G413" s="9"/>
      <c r="H413" s="58"/>
      <c r="I413" s="9"/>
      <c r="J413" s="58"/>
      <c r="K413" s="58"/>
      <c r="L413" s="58"/>
      <c r="M413" s="58"/>
      <c r="N413" s="58"/>
      <c r="O413" s="58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ht="24.75" customHeight="1" x14ac:dyDescent="0.15">
      <c r="A414" s="9"/>
      <c r="B414" s="56"/>
      <c r="C414" s="39"/>
      <c r="D414" s="57"/>
      <c r="E414" s="57"/>
      <c r="F414" s="9"/>
      <c r="G414" s="9"/>
      <c r="H414" s="58"/>
      <c r="I414" s="9"/>
      <c r="J414" s="58"/>
      <c r="K414" s="58"/>
      <c r="L414" s="58"/>
      <c r="M414" s="58"/>
      <c r="N414" s="58"/>
      <c r="O414" s="58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ht="24.75" customHeight="1" x14ac:dyDescent="0.15">
      <c r="A415" s="9"/>
      <c r="B415" s="56"/>
      <c r="C415" s="39"/>
      <c r="D415" s="57"/>
      <c r="E415" s="57"/>
      <c r="F415" s="9"/>
      <c r="G415" s="9"/>
      <c r="H415" s="58"/>
      <c r="I415" s="9"/>
      <c r="J415" s="58"/>
      <c r="K415" s="58"/>
      <c r="L415" s="58"/>
      <c r="M415" s="58"/>
      <c r="N415" s="58"/>
      <c r="O415" s="58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 ht="24.75" customHeight="1" x14ac:dyDescent="0.15">
      <c r="A416" s="9"/>
      <c r="B416" s="56"/>
      <c r="C416" s="39"/>
      <c r="D416" s="57"/>
      <c r="E416" s="57"/>
      <c r="F416" s="9"/>
      <c r="G416" s="9"/>
      <c r="H416" s="58"/>
      <c r="I416" s="9"/>
      <c r="J416" s="58"/>
      <c r="K416" s="58"/>
      <c r="L416" s="58"/>
      <c r="M416" s="58"/>
      <c r="N416" s="58"/>
      <c r="O416" s="58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 ht="24.75" customHeight="1" x14ac:dyDescent="0.15">
      <c r="A417" s="9"/>
      <c r="B417" s="56"/>
      <c r="C417" s="39"/>
      <c r="D417" s="57"/>
      <c r="E417" s="57"/>
      <c r="F417" s="9"/>
      <c r="G417" s="9"/>
      <c r="H417" s="58"/>
      <c r="I417" s="9"/>
      <c r="J417" s="58"/>
      <c r="K417" s="58"/>
      <c r="L417" s="58"/>
      <c r="M417" s="58"/>
      <c r="N417" s="58"/>
      <c r="O417" s="58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 ht="24.75" customHeight="1" x14ac:dyDescent="0.15">
      <c r="A418" s="9"/>
      <c r="B418" s="56"/>
      <c r="C418" s="39"/>
      <c r="D418" s="57"/>
      <c r="E418" s="57"/>
      <c r="F418" s="9"/>
      <c r="G418" s="9"/>
      <c r="H418" s="58"/>
      <c r="I418" s="9"/>
      <c r="J418" s="58"/>
      <c r="K418" s="58"/>
      <c r="L418" s="58"/>
      <c r="M418" s="58"/>
      <c r="N418" s="58"/>
      <c r="O418" s="58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 ht="24.75" customHeight="1" x14ac:dyDescent="0.15">
      <c r="A419" s="9"/>
      <c r="B419" s="56"/>
      <c r="C419" s="39"/>
      <c r="D419" s="57"/>
      <c r="E419" s="57"/>
      <c r="F419" s="9"/>
      <c r="G419" s="9"/>
      <c r="H419" s="58"/>
      <c r="I419" s="9"/>
      <c r="J419" s="58"/>
      <c r="K419" s="58"/>
      <c r="L419" s="58"/>
      <c r="M419" s="58"/>
      <c r="N419" s="58"/>
      <c r="O419" s="58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 ht="24.75" customHeight="1" x14ac:dyDescent="0.15">
      <c r="A420" s="9"/>
      <c r="B420" s="56"/>
      <c r="C420" s="39"/>
      <c r="D420" s="57"/>
      <c r="E420" s="57"/>
      <c r="F420" s="9"/>
      <c r="G420" s="9"/>
      <c r="H420" s="58"/>
      <c r="I420" s="9"/>
      <c r="J420" s="58"/>
      <c r="K420" s="58"/>
      <c r="L420" s="58"/>
      <c r="M420" s="58"/>
      <c r="N420" s="58"/>
      <c r="O420" s="58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 ht="24.75" customHeight="1" x14ac:dyDescent="0.15">
      <c r="A421" s="9"/>
      <c r="B421" s="56"/>
      <c r="C421" s="39"/>
      <c r="D421" s="57"/>
      <c r="E421" s="57"/>
      <c r="F421" s="9"/>
      <c r="G421" s="9"/>
      <c r="H421" s="58"/>
      <c r="I421" s="9"/>
      <c r="J421" s="58"/>
      <c r="K421" s="58"/>
      <c r="L421" s="58"/>
      <c r="M421" s="58"/>
      <c r="N421" s="58"/>
      <c r="O421" s="58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 ht="24.75" customHeight="1" x14ac:dyDescent="0.15">
      <c r="A422" s="9"/>
      <c r="B422" s="56"/>
      <c r="C422" s="39"/>
      <c r="D422" s="57"/>
      <c r="E422" s="57"/>
      <c r="F422" s="9"/>
      <c r="G422" s="9"/>
      <c r="H422" s="58"/>
      <c r="I422" s="9"/>
      <c r="J422" s="58"/>
      <c r="K422" s="58"/>
      <c r="L422" s="58"/>
      <c r="M422" s="58"/>
      <c r="N422" s="58"/>
      <c r="O422" s="58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 ht="24.75" customHeight="1" x14ac:dyDescent="0.15">
      <c r="A423" s="9"/>
      <c r="B423" s="56"/>
      <c r="C423" s="39"/>
      <c r="D423" s="57"/>
      <c r="E423" s="57"/>
      <c r="F423" s="9"/>
      <c r="G423" s="9"/>
      <c r="H423" s="58"/>
      <c r="I423" s="9"/>
      <c r="J423" s="58"/>
      <c r="K423" s="58"/>
      <c r="L423" s="58"/>
      <c r="M423" s="58"/>
      <c r="N423" s="58"/>
      <c r="O423" s="58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 ht="24.75" customHeight="1" x14ac:dyDescent="0.15">
      <c r="A424" s="9"/>
      <c r="B424" s="56"/>
      <c r="C424" s="39"/>
      <c r="D424" s="57"/>
      <c r="E424" s="57"/>
      <c r="F424" s="9"/>
      <c r="G424" s="9"/>
      <c r="H424" s="58"/>
      <c r="I424" s="9"/>
      <c r="J424" s="58"/>
      <c r="K424" s="58"/>
      <c r="L424" s="58"/>
      <c r="M424" s="58"/>
      <c r="N424" s="58"/>
      <c r="O424" s="58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 ht="24.75" customHeight="1" x14ac:dyDescent="0.15">
      <c r="A425" s="9"/>
      <c r="B425" s="56"/>
      <c r="C425" s="39"/>
      <c r="D425" s="57"/>
      <c r="E425" s="57"/>
      <c r="F425" s="9"/>
      <c r="G425" s="9"/>
      <c r="H425" s="58"/>
      <c r="I425" s="9"/>
      <c r="J425" s="58"/>
      <c r="K425" s="58"/>
      <c r="L425" s="58"/>
      <c r="M425" s="58"/>
      <c r="N425" s="58"/>
      <c r="O425" s="58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 ht="24.75" customHeight="1" x14ac:dyDescent="0.15">
      <c r="A426" s="9"/>
      <c r="B426" s="56"/>
      <c r="C426" s="39"/>
      <c r="D426" s="57"/>
      <c r="E426" s="57"/>
      <c r="F426" s="9"/>
      <c r="G426" s="9"/>
      <c r="H426" s="58"/>
      <c r="I426" s="9"/>
      <c r="J426" s="58"/>
      <c r="K426" s="58"/>
      <c r="L426" s="58"/>
      <c r="M426" s="58"/>
      <c r="N426" s="58"/>
      <c r="O426" s="58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 ht="24.75" customHeight="1" x14ac:dyDescent="0.15">
      <c r="A427" s="9"/>
      <c r="B427" s="56"/>
      <c r="C427" s="39"/>
      <c r="D427" s="57"/>
      <c r="E427" s="57"/>
      <c r="F427" s="9"/>
      <c r="G427" s="9"/>
      <c r="H427" s="58"/>
      <c r="I427" s="9"/>
      <c r="J427" s="58"/>
      <c r="K427" s="58"/>
      <c r="L427" s="58"/>
      <c r="M427" s="58"/>
      <c r="N427" s="58"/>
      <c r="O427" s="58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 ht="24.75" customHeight="1" x14ac:dyDescent="0.15">
      <c r="A428" s="9"/>
      <c r="B428" s="56"/>
      <c r="C428" s="39"/>
      <c r="D428" s="57"/>
      <c r="E428" s="57"/>
      <c r="F428" s="9"/>
      <c r="G428" s="9"/>
      <c r="H428" s="58"/>
      <c r="I428" s="9"/>
      <c r="J428" s="58"/>
      <c r="K428" s="58"/>
      <c r="L428" s="58"/>
      <c r="M428" s="58"/>
      <c r="N428" s="58"/>
      <c r="O428" s="58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 ht="24.75" customHeight="1" x14ac:dyDescent="0.15">
      <c r="A429" s="9"/>
      <c r="B429" s="56"/>
      <c r="C429" s="39"/>
      <c r="D429" s="57"/>
      <c r="E429" s="57"/>
      <c r="F429" s="9"/>
      <c r="G429" s="9"/>
      <c r="H429" s="58"/>
      <c r="I429" s="9"/>
      <c r="J429" s="58"/>
      <c r="K429" s="58"/>
      <c r="L429" s="58"/>
      <c r="M429" s="58"/>
      <c r="N429" s="58"/>
      <c r="O429" s="58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ht="24.75" customHeight="1" x14ac:dyDescent="0.15">
      <c r="A430" s="9"/>
      <c r="B430" s="56"/>
      <c r="C430" s="39"/>
      <c r="D430" s="57"/>
      <c r="E430" s="57"/>
      <c r="F430" s="9"/>
      <c r="G430" s="9"/>
      <c r="H430" s="58"/>
      <c r="I430" s="9"/>
      <c r="J430" s="58"/>
      <c r="K430" s="58"/>
      <c r="L430" s="58"/>
      <c r="M430" s="58"/>
      <c r="N430" s="58"/>
      <c r="O430" s="58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ht="24.75" customHeight="1" x14ac:dyDescent="0.15">
      <c r="A431" s="9"/>
      <c r="B431" s="56"/>
      <c r="C431" s="39"/>
      <c r="D431" s="57"/>
      <c r="E431" s="57"/>
      <c r="F431" s="9"/>
      <c r="G431" s="9"/>
      <c r="H431" s="58"/>
      <c r="I431" s="9"/>
      <c r="J431" s="58"/>
      <c r="K431" s="58"/>
      <c r="L431" s="58"/>
      <c r="M431" s="58"/>
      <c r="N431" s="58"/>
      <c r="O431" s="58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ht="24.75" customHeight="1" x14ac:dyDescent="0.15">
      <c r="A432" s="9"/>
      <c r="B432" s="56"/>
      <c r="C432" s="39"/>
      <c r="D432" s="57"/>
      <c r="E432" s="57"/>
      <c r="F432" s="9"/>
      <c r="G432" s="9"/>
      <c r="H432" s="58"/>
      <c r="I432" s="9"/>
      <c r="J432" s="58"/>
      <c r="K432" s="58"/>
      <c r="L432" s="58"/>
      <c r="M432" s="58"/>
      <c r="N432" s="58"/>
      <c r="O432" s="58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ht="24.75" customHeight="1" x14ac:dyDescent="0.15">
      <c r="A433" s="9"/>
      <c r="B433" s="56"/>
      <c r="C433" s="39"/>
      <c r="D433" s="57"/>
      <c r="E433" s="57"/>
      <c r="F433" s="9"/>
      <c r="G433" s="9"/>
      <c r="H433" s="58"/>
      <c r="I433" s="9"/>
      <c r="J433" s="58"/>
      <c r="K433" s="58"/>
      <c r="L433" s="58"/>
      <c r="M433" s="58"/>
      <c r="N433" s="58"/>
      <c r="O433" s="58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ht="24.75" customHeight="1" x14ac:dyDescent="0.15">
      <c r="A434" s="9"/>
      <c r="B434" s="56"/>
      <c r="C434" s="39"/>
      <c r="D434" s="57"/>
      <c r="E434" s="57"/>
      <c r="F434" s="9"/>
      <c r="G434" s="9"/>
      <c r="H434" s="58"/>
      <c r="I434" s="9"/>
      <c r="J434" s="58"/>
      <c r="K434" s="58"/>
      <c r="L434" s="58"/>
      <c r="M434" s="58"/>
      <c r="N434" s="58"/>
      <c r="O434" s="58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ht="24.75" customHeight="1" x14ac:dyDescent="0.15">
      <c r="A435" s="9"/>
      <c r="B435" s="56"/>
      <c r="C435" s="39"/>
      <c r="D435" s="57"/>
      <c r="E435" s="57"/>
      <c r="F435" s="9"/>
      <c r="G435" s="9"/>
      <c r="H435" s="58"/>
      <c r="I435" s="9"/>
      <c r="J435" s="58"/>
      <c r="K435" s="58"/>
      <c r="L435" s="58"/>
      <c r="M435" s="58"/>
      <c r="N435" s="58"/>
      <c r="O435" s="58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ht="24.75" customHeight="1" x14ac:dyDescent="0.15">
      <c r="A436" s="9"/>
      <c r="B436" s="56"/>
      <c r="C436" s="39"/>
      <c r="D436" s="57"/>
      <c r="E436" s="57"/>
      <c r="F436" s="9"/>
      <c r="G436" s="9"/>
      <c r="H436" s="58"/>
      <c r="I436" s="9"/>
      <c r="J436" s="58"/>
      <c r="K436" s="58"/>
      <c r="L436" s="58"/>
      <c r="M436" s="58"/>
      <c r="N436" s="58"/>
      <c r="O436" s="58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 ht="24.75" customHeight="1" x14ac:dyDescent="0.15">
      <c r="A437" s="9"/>
      <c r="B437" s="56"/>
      <c r="C437" s="39"/>
      <c r="D437" s="57"/>
      <c r="E437" s="57"/>
      <c r="F437" s="9"/>
      <c r="G437" s="9"/>
      <c r="H437" s="58"/>
      <c r="I437" s="9"/>
      <c r="J437" s="58"/>
      <c r="K437" s="58"/>
      <c r="L437" s="58"/>
      <c r="M437" s="58"/>
      <c r="N437" s="58"/>
      <c r="O437" s="58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 ht="24.75" customHeight="1" x14ac:dyDescent="0.15">
      <c r="A438" s="9"/>
      <c r="B438" s="56"/>
      <c r="C438" s="39"/>
      <c r="D438" s="57"/>
      <c r="E438" s="57"/>
      <c r="F438" s="9"/>
      <c r="G438" s="9"/>
      <c r="H438" s="58"/>
      <c r="I438" s="9"/>
      <c r="J438" s="58"/>
      <c r="K438" s="58"/>
      <c r="L438" s="58"/>
      <c r="M438" s="58"/>
      <c r="N438" s="58"/>
      <c r="O438" s="58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 ht="24.75" customHeight="1" x14ac:dyDescent="0.15">
      <c r="A439" s="9"/>
      <c r="B439" s="56"/>
      <c r="C439" s="39"/>
      <c r="D439" s="57"/>
      <c r="E439" s="57"/>
      <c r="F439" s="9"/>
      <c r="G439" s="9"/>
      <c r="H439" s="58"/>
      <c r="I439" s="9"/>
      <c r="J439" s="58"/>
      <c r="K439" s="58"/>
      <c r="L439" s="58"/>
      <c r="M439" s="58"/>
      <c r="N439" s="58"/>
      <c r="O439" s="58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 ht="24.75" customHeight="1" x14ac:dyDescent="0.15">
      <c r="A440" s="9"/>
      <c r="B440" s="56"/>
      <c r="C440" s="39"/>
      <c r="D440" s="57"/>
      <c r="E440" s="57"/>
      <c r="F440" s="9"/>
      <c r="G440" s="9"/>
      <c r="H440" s="58"/>
      <c r="I440" s="9"/>
      <c r="J440" s="58"/>
      <c r="K440" s="58"/>
      <c r="L440" s="58"/>
      <c r="M440" s="58"/>
      <c r="N440" s="58"/>
      <c r="O440" s="58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 ht="24.75" customHeight="1" x14ac:dyDescent="0.15">
      <c r="A441" s="9"/>
      <c r="B441" s="56"/>
      <c r="C441" s="39"/>
      <c r="D441" s="57"/>
      <c r="E441" s="57"/>
      <c r="F441" s="9"/>
      <c r="G441" s="9"/>
      <c r="H441" s="58"/>
      <c r="I441" s="9"/>
      <c r="J441" s="58"/>
      <c r="K441" s="58"/>
      <c r="L441" s="58"/>
      <c r="M441" s="58"/>
      <c r="N441" s="58"/>
      <c r="O441" s="58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 ht="24.75" customHeight="1" x14ac:dyDescent="0.15">
      <c r="A442" s="9"/>
      <c r="B442" s="56"/>
      <c r="C442" s="39"/>
      <c r="D442" s="57"/>
      <c r="E442" s="57"/>
      <c r="F442" s="9"/>
      <c r="G442" s="9"/>
      <c r="H442" s="58"/>
      <c r="I442" s="9"/>
      <c r="J442" s="58"/>
      <c r="K442" s="58"/>
      <c r="L442" s="58"/>
      <c r="M442" s="58"/>
      <c r="N442" s="58"/>
      <c r="O442" s="58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ht="24.75" customHeight="1" x14ac:dyDescent="0.15">
      <c r="A443" s="9"/>
      <c r="B443" s="56"/>
      <c r="C443" s="39"/>
      <c r="D443" s="57"/>
      <c r="E443" s="57"/>
      <c r="F443" s="9"/>
      <c r="G443" s="9"/>
      <c r="H443" s="58"/>
      <c r="I443" s="9"/>
      <c r="J443" s="58"/>
      <c r="K443" s="58"/>
      <c r="L443" s="58"/>
      <c r="M443" s="58"/>
      <c r="N443" s="58"/>
      <c r="O443" s="58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 ht="24.75" customHeight="1" x14ac:dyDescent="0.15">
      <c r="A444" s="9"/>
      <c r="B444" s="56"/>
      <c r="C444" s="39"/>
      <c r="D444" s="57"/>
      <c r="E444" s="57"/>
      <c r="F444" s="9"/>
      <c r="G444" s="9"/>
      <c r="H444" s="58"/>
      <c r="I444" s="9"/>
      <c r="J444" s="58"/>
      <c r="K444" s="58"/>
      <c r="L444" s="58"/>
      <c r="M444" s="58"/>
      <c r="N444" s="58"/>
      <c r="O444" s="58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 ht="24.75" customHeight="1" x14ac:dyDescent="0.15">
      <c r="A445" s="9"/>
      <c r="B445" s="56"/>
      <c r="C445" s="39"/>
      <c r="D445" s="57"/>
      <c r="E445" s="57"/>
      <c r="F445" s="9"/>
      <c r="G445" s="9"/>
      <c r="H445" s="58"/>
      <c r="I445" s="9"/>
      <c r="J445" s="58"/>
      <c r="K445" s="58"/>
      <c r="L445" s="58"/>
      <c r="M445" s="58"/>
      <c r="N445" s="58"/>
      <c r="O445" s="58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ht="24.75" customHeight="1" x14ac:dyDescent="0.15">
      <c r="A446" s="9"/>
      <c r="B446" s="56"/>
      <c r="C446" s="39"/>
      <c r="D446" s="57"/>
      <c r="E446" s="57"/>
      <c r="F446" s="9"/>
      <c r="G446" s="9"/>
      <c r="H446" s="58"/>
      <c r="I446" s="9"/>
      <c r="J446" s="58"/>
      <c r="K446" s="58"/>
      <c r="L446" s="58"/>
      <c r="M446" s="58"/>
      <c r="N446" s="58"/>
      <c r="O446" s="58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ht="24.75" customHeight="1" x14ac:dyDescent="0.15">
      <c r="A447" s="9"/>
      <c r="B447" s="56"/>
      <c r="C447" s="39"/>
      <c r="D447" s="57"/>
      <c r="E447" s="57"/>
      <c r="F447" s="9"/>
      <c r="G447" s="9"/>
      <c r="H447" s="58"/>
      <c r="I447" s="9"/>
      <c r="J447" s="58"/>
      <c r="K447" s="58"/>
      <c r="L447" s="58"/>
      <c r="M447" s="58"/>
      <c r="N447" s="58"/>
      <c r="O447" s="58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 ht="24.75" customHeight="1" x14ac:dyDescent="0.15">
      <c r="A448" s="9"/>
      <c r="B448" s="56"/>
      <c r="C448" s="39"/>
      <c r="D448" s="57"/>
      <c r="E448" s="57"/>
      <c r="F448" s="9"/>
      <c r="G448" s="9"/>
      <c r="H448" s="58"/>
      <c r="I448" s="9"/>
      <c r="J448" s="58"/>
      <c r="K448" s="58"/>
      <c r="L448" s="58"/>
      <c r="M448" s="58"/>
      <c r="N448" s="58"/>
      <c r="O448" s="58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 ht="24.75" customHeight="1" x14ac:dyDescent="0.15">
      <c r="A449" s="9"/>
      <c r="B449" s="56"/>
      <c r="C449" s="39"/>
      <c r="D449" s="57"/>
      <c r="E449" s="57"/>
      <c r="F449" s="9"/>
      <c r="G449" s="9"/>
      <c r="H449" s="58"/>
      <c r="I449" s="9"/>
      <c r="J449" s="58"/>
      <c r="K449" s="58"/>
      <c r="L449" s="58"/>
      <c r="M449" s="58"/>
      <c r="N449" s="58"/>
      <c r="O449" s="58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ht="24.75" customHeight="1" x14ac:dyDescent="0.15">
      <c r="A450" s="9"/>
      <c r="B450" s="56"/>
      <c r="C450" s="39"/>
      <c r="D450" s="57"/>
      <c r="E450" s="57"/>
      <c r="F450" s="9"/>
      <c r="G450" s="9"/>
      <c r="H450" s="58"/>
      <c r="I450" s="9"/>
      <c r="J450" s="58"/>
      <c r="K450" s="58"/>
      <c r="L450" s="58"/>
      <c r="M450" s="58"/>
      <c r="N450" s="58"/>
      <c r="O450" s="58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 ht="24.75" customHeight="1" x14ac:dyDescent="0.15">
      <c r="A451" s="9"/>
      <c r="B451" s="56"/>
      <c r="C451" s="39"/>
      <c r="D451" s="57"/>
      <c r="E451" s="57"/>
      <c r="F451" s="9"/>
      <c r="G451" s="9"/>
      <c r="H451" s="58"/>
      <c r="I451" s="9"/>
      <c r="J451" s="58"/>
      <c r="K451" s="58"/>
      <c r="L451" s="58"/>
      <c r="M451" s="58"/>
      <c r="N451" s="58"/>
      <c r="O451" s="58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 ht="24.75" customHeight="1" x14ac:dyDescent="0.15">
      <c r="A452" s="9"/>
      <c r="B452" s="56"/>
      <c r="C452" s="39"/>
      <c r="D452" s="57"/>
      <c r="E452" s="57"/>
      <c r="F452" s="9"/>
      <c r="G452" s="9"/>
      <c r="H452" s="58"/>
      <c r="I452" s="9"/>
      <c r="J452" s="58"/>
      <c r="K452" s="58"/>
      <c r="L452" s="58"/>
      <c r="M452" s="58"/>
      <c r="N452" s="58"/>
      <c r="O452" s="58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1:27" ht="24.75" customHeight="1" x14ac:dyDescent="0.15">
      <c r="A453" s="9"/>
      <c r="B453" s="56"/>
      <c r="C453" s="39"/>
      <c r="D453" s="57"/>
      <c r="E453" s="57"/>
      <c r="F453" s="9"/>
      <c r="G453" s="9"/>
      <c r="H453" s="58"/>
      <c r="I453" s="9"/>
      <c r="J453" s="58"/>
      <c r="K453" s="58"/>
      <c r="L453" s="58"/>
      <c r="M453" s="58"/>
      <c r="N453" s="58"/>
      <c r="O453" s="58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spans="1:27" ht="24.75" customHeight="1" x14ac:dyDescent="0.15">
      <c r="A454" s="9"/>
      <c r="B454" s="56"/>
      <c r="C454" s="39"/>
      <c r="D454" s="57"/>
      <c r="E454" s="57"/>
      <c r="F454" s="9"/>
      <c r="G454" s="9"/>
      <c r="H454" s="58"/>
      <c r="I454" s="9"/>
      <c r="J454" s="58"/>
      <c r="K454" s="58"/>
      <c r="L454" s="58"/>
      <c r="M454" s="58"/>
      <c r="N454" s="58"/>
      <c r="O454" s="58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1:27" ht="24.75" customHeight="1" x14ac:dyDescent="0.15">
      <c r="A455" s="9"/>
      <c r="B455" s="56"/>
      <c r="C455" s="39"/>
      <c r="D455" s="57"/>
      <c r="E455" s="57"/>
      <c r="F455" s="9"/>
      <c r="G455" s="9"/>
      <c r="H455" s="58"/>
      <c r="I455" s="9"/>
      <c r="J455" s="58"/>
      <c r="K455" s="58"/>
      <c r="L455" s="58"/>
      <c r="M455" s="58"/>
      <c r="N455" s="58"/>
      <c r="O455" s="58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spans="1:27" ht="24.75" customHeight="1" x14ac:dyDescent="0.15">
      <c r="A456" s="9"/>
      <c r="B456" s="56"/>
      <c r="C456" s="39"/>
      <c r="D456" s="57"/>
      <c r="E456" s="57"/>
      <c r="F456" s="9"/>
      <c r="G456" s="9"/>
      <c r="H456" s="58"/>
      <c r="I456" s="9"/>
      <c r="J456" s="58"/>
      <c r="K456" s="58"/>
      <c r="L456" s="58"/>
      <c r="M456" s="58"/>
      <c r="N456" s="58"/>
      <c r="O456" s="58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1:27" ht="24.75" customHeight="1" x14ac:dyDescent="0.15">
      <c r="A457" s="9"/>
      <c r="B457" s="56"/>
      <c r="C457" s="39"/>
      <c r="D457" s="57"/>
      <c r="E457" s="57"/>
      <c r="F457" s="9"/>
      <c r="G457" s="9"/>
      <c r="H457" s="58"/>
      <c r="I457" s="9"/>
      <c r="J457" s="58"/>
      <c r="K457" s="58"/>
      <c r="L457" s="58"/>
      <c r="M457" s="58"/>
      <c r="N457" s="58"/>
      <c r="O457" s="58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spans="1:27" ht="24.75" customHeight="1" x14ac:dyDescent="0.15">
      <c r="A458" s="9"/>
      <c r="B458" s="56"/>
      <c r="C458" s="39"/>
      <c r="D458" s="57"/>
      <c r="E458" s="57"/>
      <c r="F458" s="9"/>
      <c r="G458" s="9"/>
      <c r="H458" s="58"/>
      <c r="I458" s="9"/>
      <c r="J458" s="58"/>
      <c r="K458" s="58"/>
      <c r="L458" s="58"/>
      <c r="M458" s="58"/>
      <c r="N458" s="58"/>
      <c r="O458" s="58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spans="1:27" ht="24.75" customHeight="1" x14ac:dyDescent="0.15">
      <c r="A459" s="9"/>
      <c r="B459" s="56"/>
      <c r="C459" s="39"/>
      <c r="D459" s="57"/>
      <c r="E459" s="57"/>
      <c r="F459" s="9"/>
      <c r="G459" s="9"/>
      <c r="H459" s="58"/>
      <c r="I459" s="9"/>
      <c r="J459" s="58"/>
      <c r="K459" s="58"/>
      <c r="L459" s="58"/>
      <c r="M459" s="58"/>
      <c r="N459" s="58"/>
      <c r="O459" s="58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spans="1:27" ht="24.75" customHeight="1" x14ac:dyDescent="0.15">
      <c r="A460" s="9"/>
      <c r="B460" s="56"/>
      <c r="C460" s="39"/>
      <c r="D460" s="57"/>
      <c r="E460" s="57"/>
      <c r="F460" s="9"/>
      <c r="G460" s="9"/>
      <c r="H460" s="58"/>
      <c r="I460" s="9"/>
      <c r="J460" s="58"/>
      <c r="K460" s="58"/>
      <c r="L460" s="58"/>
      <c r="M460" s="58"/>
      <c r="N460" s="58"/>
      <c r="O460" s="58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1:27" ht="24.75" customHeight="1" x14ac:dyDescent="0.15">
      <c r="A461" s="9"/>
      <c r="B461" s="56"/>
      <c r="C461" s="39"/>
      <c r="D461" s="57"/>
      <c r="E461" s="57"/>
      <c r="F461" s="9"/>
      <c r="G461" s="9"/>
      <c r="H461" s="58"/>
      <c r="I461" s="9"/>
      <c r="J461" s="58"/>
      <c r="K461" s="58"/>
      <c r="L461" s="58"/>
      <c r="M461" s="58"/>
      <c r="N461" s="58"/>
      <c r="O461" s="58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spans="1:27" ht="24.75" customHeight="1" x14ac:dyDescent="0.15">
      <c r="A462" s="9"/>
      <c r="B462" s="56"/>
      <c r="C462" s="39"/>
      <c r="D462" s="57"/>
      <c r="E462" s="57"/>
      <c r="F462" s="9"/>
      <c r="G462" s="9"/>
      <c r="H462" s="58"/>
      <c r="I462" s="9"/>
      <c r="J462" s="58"/>
      <c r="K462" s="58"/>
      <c r="L462" s="58"/>
      <c r="M462" s="58"/>
      <c r="N462" s="58"/>
      <c r="O462" s="58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ht="24.75" customHeight="1" x14ac:dyDescent="0.15">
      <c r="A463" s="9"/>
      <c r="B463" s="56"/>
      <c r="C463" s="39"/>
      <c r="D463" s="57"/>
      <c r="E463" s="57"/>
      <c r="F463" s="9"/>
      <c r="G463" s="9"/>
      <c r="H463" s="58"/>
      <c r="I463" s="9"/>
      <c r="J463" s="58"/>
      <c r="K463" s="58"/>
      <c r="L463" s="58"/>
      <c r="M463" s="58"/>
      <c r="N463" s="58"/>
      <c r="O463" s="58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spans="1:27" ht="24.75" customHeight="1" x14ac:dyDescent="0.15">
      <c r="A464" s="9"/>
      <c r="B464" s="56"/>
      <c r="C464" s="39"/>
      <c r="D464" s="57"/>
      <c r="E464" s="57"/>
      <c r="F464" s="9"/>
      <c r="G464" s="9"/>
      <c r="H464" s="58"/>
      <c r="I464" s="9"/>
      <c r="J464" s="58"/>
      <c r="K464" s="58"/>
      <c r="L464" s="58"/>
      <c r="M464" s="58"/>
      <c r="N464" s="58"/>
      <c r="O464" s="58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1:27" ht="24.75" customHeight="1" x14ac:dyDescent="0.15">
      <c r="A465" s="9"/>
      <c r="B465" s="56"/>
      <c r="C465" s="39"/>
      <c r="D465" s="57"/>
      <c r="E465" s="57"/>
      <c r="F465" s="9"/>
      <c r="G465" s="9"/>
      <c r="H465" s="58"/>
      <c r="I465" s="9"/>
      <c r="J465" s="58"/>
      <c r="K465" s="58"/>
      <c r="L465" s="58"/>
      <c r="M465" s="58"/>
      <c r="N465" s="58"/>
      <c r="O465" s="58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spans="1:27" ht="24.75" customHeight="1" x14ac:dyDescent="0.15">
      <c r="A466" s="9"/>
      <c r="B466" s="56"/>
      <c r="C466" s="39"/>
      <c r="D466" s="57"/>
      <c r="E466" s="57"/>
      <c r="F466" s="9"/>
      <c r="G466" s="9"/>
      <c r="H466" s="58"/>
      <c r="I466" s="9"/>
      <c r="J466" s="58"/>
      <c r="K466" s="58"/>
      <c r="L466" s="58"/>
      <c r="M466" s="58"/>
      <c r="N466" s="58"/>
      <c r="O466" s="58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 ht="24.75" customHeight="1" x14ac:dyDescent="0.15">
      <c r="A467" s="9"/>
      <c r="B467" s="56"/>
      <c r="C467" s="39"/>
      <c r="D467" s="57"/>
      <c r="E467" s="57"/>
      <c r="F467" s="9"/>
      <c r="G467" s="9"/>
      <c r="H467" s="58"/>
      <c r="I467" s="9"/>
      <c r="J467" s="58"/>
      <c r="K467" s="58"/>
      <c r="L467" s="58"/>
      <c r="M467" s="58"/>
      <c r="N467" s="58"/>
      <c r="O467" s="58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spans="1:27" ht="24.75" customHeight="1" x14ac:dyDescent="0.15">
      <c r="A468" s="9"/>
      <c r="B468" s="56"/>
      <c r="C468" s="39"/>
      <c r="D468" s="57"/>
      <c r="E468" s="57"/>
      <c r="F468" s="9"/>
      <c r="G468" s="9"/>
      <c r="H468" s="58"/>
      <c r="I468" s="9"/>
      <c r="J468" s="58"/>
      <c r="K468" s="58"/>
      <c r="L468" s="58"/>
      <c r="M468" s="58"/>
      <c r="N468" s="58"/>
      <c r="O468" s="58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 ht="24.75" customHeight="1" x14ac:dyDescent="0.15">
      <c r="A469" s="9"/>
      <c r="B469" s="56"/>
      <c r="C469" s="39"/>
      <c r="D469" s="57"/>
      <c r="E469" s="57"/>
      <c r="F469" s="9"/>
      <c r="G469" s="9"/>
      <c r="H469" s="58"/>
      <c r="I469" s="9"/>
      <c r="J469" s="58"/>
      <c r="K469" s="58"/>
      <c r="L469" s="58"/>
      <c r="M469" s="58"/>
      <c r="N469" s="58"/>
      <c r="O469" s="58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spans="1:27" ht="24.75" customHeight="1" x14ac:dyDescent="0.15">
      <c r="A470" s="9"/>
      <c r="B470" s="56"/>
      <c r="C470" s="39"/>
      <c r="D470" s="57"/>
      <c r="E470" s="57"/>
      <c r="F470" s="9"/>
      <c r="G470" s="9"/>
      <c r="H470" s="58"/>
      <c r="I470" s="9"/>
      <c r="J470" s="58"/>
      <c r="K470" s="58"/>
      <c r="L470" s="58"/>
      <c r="M470" s="58"/>
      <c r="N470" s="58"/>
      <c r="O470" s="58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spans="1:27" ht="24.75" customHeight="1" x14ac:dyDescent="0.15">
      <c r="A471" s="9"/>
      <c r="B471" s="56"/>
      <c r="C471" s="39"/>
      <c r="D471" s="57"/>
      <c r="E471" s="57"/>
      <c r="F471" s="9"/>
      <c r="G471" s="9"/>
      <c r="H471" s="58"/>
      <c r="I471" s="9"/>
      <c r="J471" s="58"/>
      <c r="K471" s="58"/>
      <c r="L471" s="58"/>
      <c r="M471" s="58"/>
      <c r="N471" s="58"/>
      <c r="O471" s="58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spans="1:27" ht="24.75" customHeight="1" x14ac:dyDescent="0.15">
      <c r="A472" s="9"/>
      <c r="B472" s="56"/>
      <c r="C472" s="39"/>
      <c r="D472" s="57"/>
      <c r="E472" s="57"/>
      <c r="F472" s="9"/>
      <c r="G472" s="9"/>
      <c r="H472" s="58"/>
      <c r="I472" s="9"/>
      <c r="J472" s="58"/>
      <c r="K472" s="58"/>
      <c r="L472" s="58"/>
      <c r="M472" s="58"/>
      <c r="N472" s="58"/>
      <c r="O472" s="58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1:27" ht="24.75" customHeight="1" x14ac:dyDescent="0.15">
      <c r="A473" s="9"/>
      <c r="B473" s="56"/>
      <c r="C473" s="39"/>
      <c r="D473" s="57"/>
      <c r="E473" s="57"/>
      <c r="F473" s="9"/>
      <c r="G473" s="9"/>
      <c r="H473" s="58"/>
      <c r="I473" s="9"/>
      <c r="J473" s="58"/>
      <c r="K473" s="58"/>
      <c r="L473" s="58"/>
      <c r="M473" s="58"/>
      <c r="N473" s="58"/>
      <c r="O473" s="58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spans="1:27" ht="24.75" customHeight="1" x14ac:dyDescent="0.15">
      <c r="A474" s="9"/>
      <c r="B474" s="56"/>
      <c r="C474" s="39"/>
      <c r="D474" s="57"/>
      <c r="E474" s="57"/>
      <c r="F474" s="9"/>
      <c r="G474" s="9"/>
      <c r="H474" s="58"/>
      <c r="I474" s="9"/>
      <c r="J474" s="58"/>
      <c r="K474" s="58"/>
      <c r="L474" s="58"/>
      <c r="M474" s="58"/>
      <c r="N474" s="58"/>
      <c r="O474" s="58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1:27" ht="24.75" customHeight="1" x14ac:dyDescent="0.15">
      <c r="A475" s="9"/>
      <c r="B475" s="56"/>
      <c r="C475" s="39"/>
      <c r="D475" s="57"/>
      <c r="E475" s="57"/>
      <c r="F475" s="9"/>
      <c r="G475" s="9"/>
      <c r="H475" s="58"/>
      <c r="I475" s="9"/>
      <c r="J475" s="58"/>
      <c r="K475" s="58"/>
      <c r="L475" s="58"/>
      <c r="M475" s="58"/>
      <c r="N475" s="58"/>
      <c r="O475" s="58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ht="24.75" customHeight="1" x14ac:dyDescent="0.15">
      <c r="A476" s="9"/>
      <c r="B476" s="56"/>
      <c r="C476" s="39"/>
      <c r="D476" s="57"/>
      <c r="E476" s="57"/>
      <c r="F476" s="9"/>
      <c r="G476" s="9"/>
      <c r="H476" s="58"/>
      <c r="I476" s="9"/>
      <c r="J476" s="58"/>
      <c r="K476" s="58"/>
      <c r="L476" s="58"/>
      <c r="M476" s="58"/>
      <c r="N476" s="58"/>
      <c r="O476" s="58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spans="1:27" ht="24.75" customHeight="1" x14ac:dyDescent="0.15">
      <c r="A477" s="9"/>
      <c r="B477" s="56"/>
      <c r="C477" s="39"/>
      <c r="D477" s="57"/>
      <c r="E477" s="57"/>
      <c r="F477" s="9"/>
      <c r="G477" s="9"/>
      <c r="H477" s="58"/>
      <c r="I477" s="9"/>
      <c r="J477" s="58"/>
      <c r="K477" s="58"/>
      <c r="L477" s="58"/>
      <c r="M477" s="58"/>
      <c r="N477" s="58"/>
      <c r="O477" s="58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spans="1:27" ht="24.75" customHeight="1" x14ac:dyDescent="0.15">
      <c r="A478" s="9"/>
      <c r="B478" s="56"/>
      <c r="C478" s="39"/>
      <c r="D478" s="57"/>
      <c r="E478" s="57"/>
      <c r="F478" s="9"/>
      <c r="G478" s="9"/>
      <c r="H478" s="58"/>
      <c r="I478" s="9"/>
      <c r="J478" s="58"/>
      <c r="K478" s="58"/>
      <c r="L478" s="58"/>
      <c r="M478" s="58"/>
      <c r="N478" s="58"/>
      <c r="O478" s="58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  <row r="479" spans="1:27" ht="24.75" customHeight="1" x14ac:dyDescent="0.15">
      <c r="A479" s="9"/>
      <c r="B479" s="56"/>
      <c r="C479" s="39"/>
      <c r="D479" s="57"/>
      <c r="E479" s="57"/>
      <c r="F479" s="9"/>
      <c r="G479" s="9"/>
      <c r="H479" s="58"/>
      <c r="I479" s="9"/>
      <c r="J479" s="58"/>
      <c r="K479" s="58"/>
      <c r="L479" s="58"/>
      <c r="M479" s="58"/>
      <c r="N479" s="58"/>
      <c r="O479" s="58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</row>
    <row r="480" spans="1:27" ht="24.75" customHeight="1" x14ac:dyDescent="0.15">
      <c r="A480" s="9"/>
      <c r="B480" s="56"/>
      <c r="C480" s="39"/>
      <c r="D480" s="57"/>
      <c r="E480" s="57"/>
      <c r="F480" s="9"/>
      <c r="G480" s="9"/>
      <c r="H480" s="58"/>
      <c r="I480" s="9"/>
      <c r="J480" s="58"/>
      <c r="K480" s="58"/>
      <c r="L480" s="58"/>
      <c r="M480" s="58"/>
      <c r="N480" s="58"/>
      <c r="O480" s="58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</row>
    <row r="481" spans="1:27" ht="24.75" customHeight="1" x14ac:dyDescent="0.15">
      <c r="A481" s="9"/>
      <c r="B481" s="56"/>
      <c r="C481" s="39"/>
      <c r="D481" s="57"/>
      <c r="E481" s="57"/>
      <c r="F481" s="9"/>
      <c r="G481" s="9"/>
      <c r="H481" s="58"/>
      <c r="I481" s="9"/>
      <c r="J481" s="58"/>
      <c r="K481" s="58"/>
      <c r="L481" s="58"/>
      <c r="M481" s="58"/>
      <c r="N481" s="58"/>
      <c r="O481" s="58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</row>
    <row r="482" spans="1:27" ht="24.75" customHeight="1" x14ac:dyDescent="0.15">
      <c r="A482" s="9"/>
      <c r="B482" s="56"/>
      <c r="C482" s="39"/>
      <c r="D482" s="57"/>
      <c r="E482" s="57"/>
      <c r="F482" s="9"/>
      <c r="G482" s="9"/>
      <c r="H482" s="58"/>
      <c r="I482" s="9"/>
      <c r="J482" s="58"/>
      <c r="K482" s="58"/>
      <c r="L482" s="58"/>
      <c r="M482" s="58"/>
      <c r="N482" s="58"/>
      <c r="O482" s="58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</row>
    <row r="483" spans="1:27" ht="24.75" customHeight="1" x14ac:dyDescent="0.15">
      <c r="A483" s="9"/>
      <c r="B483" s="56"/>
      <c r="C483" s="39"/>
      <c r="D483" s="57"/>
      <c r="E483" s="57"/>
      <c r="F483" s="9"/>
      <c r="G483" s="9"/>
      <c r="H483" s="58"/>
      <c r="I483" s="9"/>
      <c r="J483" s="58"/>
      <c r="K483" s="58"/>
      <c r="L483" s="58"/>
      <c r="M483" s="58"/>
      <c r="N483" s="58"/>
      <c r="O483" s="58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</row>
    <row r="484" spans="1:27" ht="24.75" customHeight="1" x14ac:dyDescent="0.15">
      <c r="A484" s="9"/>
      <c r="B484" s="56"/>
      <c r="C484" s="39"/>
      <c r="D484" s="57"/>
      <c r="E484" s="57"/>
      <c r="F484" s="9"/>
      <c r="G484" s="9"/>
      <c r="H484" s="58"/>
      <c r="I484" s="9"/>
      <c r="J484" s="58"/>
      <c r="K484" s="58"/>
      <c r="L484" s="58"/>
      <c r="M484" s="58"/>
      <c r="N484" s="58"/>
      <c r="O484" s="58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</row>
    <row r="485" spans="1:27" ht="24.75" customHeight="1" x14ac:dyDescent="0.15">
      <c r="A485" s="9"/>
      <c r="B485" s="56"/>
      <c r="C485" s="39"/>
      <c r="D485" s="57"/>
      <c r="E485" s="57"/>
      <c r="F485" s="9"/>
      <c r="G485" s="9"/>
      <c r="H485" s="58"/>
      <c r="I485" s="9"/>
      <c r="J485" s="58"/>
      <c r="K485" s="58"/>
      <c r="L485" s="58"/>
      <c r="M485" s="58"/>
      <c r="N485" s="58"/>
      <c r="O485" s="58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</row>
    <row r="486" spans="1:27" ht="24.75" customHeight="1" x14ac:dyDescent="0.15">
      <c r="A486" s="9"/>
      <c r="B486" s="56"/>
      <c r="C486" s="39"/>
      <c r="D486" s="57"/>
      <c r="E486" s="57"/>
      <c r="F486" s="9"/>
      <c r="G486" s="9"/>
      <c r="H486" s="58"/>
      <c r="I486" s="9"/>
      <c r="J486" s="58"/>
      <c r="K486" s="58"/>
      <c r="L486" s="58"/>
      <c r="M486" s="58"/>
      <c r="N486" s="58"/>
      <c r="O486" s="58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</row>
    <row r="487" spans="1:27" ht="24.75" customHeight="1" x14ac:dyDescent="0.15">
      <c r="A487" s="9"/>
      <c r="B487" s="56"/>
      <c r="C487" s="39"/>
      <c r="D487" s="57"/>
      <c r="E487" s="57"/>
      <c r="F487" s="9"/>
      <c r="G487" s="9"/>
      <c r="H487" s="58"/>
      <c r="I487" s="9"/>
      <c r="J487" s="58"/>
      <c r="K487" s="58"/>
      <c r="L487" s="58"/>
      <c r="M487" s="58"/>
      <c r="N487" s="58"/>
      <c r="O487" s="58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</row>
    <row r="488" spans="1:27" ht="24.75" customHeight="1" x14ac:dyDescent="0.15">
      <c r="A488" s="9"/>
      <c r="B488" s="56"/>
      <c r="C488" s="39"/>
      <c r="D488" s="57"/>
      <c r="E488" s="57"/>
      <c r="F488" s="9"/>
      <c r="G488" s="9"/>
      <c r="H488" s="58"/>
      <c r="I488" s="9"/>
      <c r="J488" s="58"/>
      <c r="K488" s="58"/>
      <c r="L488" s="58"/>
      <c r="M488" s="58"/>
      <c r="N488" s="58"/>
      <c r="O488" s="58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</row>
    <row r="489" spans="1:27" ht="24.75" customHeight="1" x14ac:dyDescent="0.15">
      <c r="A489" s="9"/>
      <c r="B489" s="56"/>
      <c r="C489" s="39"/>
      <c r="D489" s="57"/>
      <c r="E489" s="57"/>
      <c r="F489" s="9"/>
      <c r="G489" s="9"/>
      <c r="H489" s="58"/>
      <c r="I489" s="9"/>
      <c r="J489" s="58"/>
      <c r="K489" s="58"/>
      <c r="L489" s="58"/>
      <c r="M489" s="58"/>
      <c r="N489" s="58"/>
      <c r="O489" s="58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</row>
    <row r="490" spans="1:27" ht="24.75" customHeight="1" x14ac:dyDescent="0.15">
      <c r="A490" s="9"/>
      <c r="B490" s="56"/>
      <c r="C490" s="39"/>
      <c r="D490" s="57"/>
      <c r="E490" s="57"/>
      <c r="F490" s="9"/>
      <c r="G490" s="9"/>
      <c r="H490" s="58"/>
      <c r="I490" s="9"/>
      <c r="J490" s="58"/>
      <c r="K490" s="58"/>
      <c r="L490" s="58"/>
      <c r="M490" s="58"/>
      <c r="N490" s="58"/>
      <c r="O490" s="58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</row>
    <row r="491" spans="1:27" ht="24.75" customHeight="1" x14ac:dyDescent="0.15">
      <c r="A491" s="9"/>
      <c r="B491" s="56"/>
      <c r="C491" s="39"/>
      <c r="D491" s="57"/>
      <c r="E491" s="57"/>
      <c r="F491" s="9"/>
      <c r="G491" s="9"/>
      <c r="H491" s="58"/>
      <c r="I491" s="9"/>
      <c r="J491" s="58"/>
      <c r="K491" s="58"/>
      <c r="L491" s="58"/>
      <c r="M491" s="58"/>
      <c r="N491" s="58"/>
      <c r="O491" s="58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</row>
    <row r="492" spans="1:27" ht="24.75" customHeight="1" x14ac:dyDescent="0.15">
      <c r="A492" s="9"/>
      <c r="B492" s="56"/>
      <c r="C492" s="39"/>
      <c r="D492" s="57"/>
      <c r="E492" s="57"/>
      <c r="F492" s="9"/>
      <c r="G492" s="9"/>
      <c r="H492" s="58"/>
      <c r="I492" s="9"/>
      <c r="J492" s="58"/>
      <c r="K492" s="58"/>
      <c r="L492" s="58"/>
      <c r="M492" s="58"/>
      <c r="N492" s="58"/>
      <c r="O492" s="58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</row>
    <row r="493" spans="1:27" ht="24.75" customHeight="1" x14ac:dyDescent="0.15">
      <c r="A493" s="9"/>
      <c r="B493" s="56"/>
      <c r="C493" s="39"/>
      <c r="D493" s="57"/>
      <c r="E493" s="57"/>
      <c r="F493" s="9"/>
      <c r="G493" s="9"/>
      <c r="H493" s="58"/>
      <c r="I493" s="9"/>
      <c r="J493" s="58"/>
      <c r="K493" s="58"/>
      <c r="L493" s="58"/>
      <c r="M493" s="58"/>
      <c r="N493" s="58"/>
      <c r="O493" s="58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</row>
    <row r="494" spans="1:27" ht="24.75" customHeight="1" x14ac:dyDescent="0.15">
      <c r="A494" s="9"/>
      <c r="B494" s="56"/>
      <c r="C494" s="39"/>
      <c r="D494" s="57"/>
      <c r="E494" s="57"/>
      <c r="F494" s="9"/>
      <c r="G494" s="9"/>
      <c r="H494" s="58"/>
      <c r="I494" s="9"/>
      <c r="J494" s="58"/>
      <c r="K494" s="58"/>
      <c r="L494" s="58"/>
      <c r="M494" s="58"/>
      <c r="N494" s="58"/>
      <c r="O494" s="58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 spans="1:27" ht="24.75" customHeight="1" x14ac:dyDescent="0.15">
      <c r="A495" s="9"/>
      <c r="B495" s="56"/>
      <c r="C495" s="39"/>
      <c r="D495" s="57"/>
      <c r="E495" s="57"/>
      <c r="F495" s="9"/>
      <c r="G495" s="9"/>
      <c r="H495" s="58"/>
      <c r="I495" s="9"/>
      <c r="J495" s="58"/>
      <c r="K495" s="58"/>
      <c r="L495" s="58"/>
      <c r="M495" s="58"/>
      <c r="N495" s="58"/>
      <c r="O495" s="58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</row>
    <row r="496" spans="1:27" ht="24.75" customHeight="1" x14ac:dyDescent="0.15">
      <c r="A496" s="9"/>
      <c r="B496" s="56"/>
      <c r="C496" s="39"/>
      <c r="D496" s="57"/>
      <c r="E496" s="57"/>
      <c r="F496" s="9"/>
      <c r="G496" s="9"/>
      <c r="H496" s="58"/>
      <c r="I496" s="9"/>
      <c r="J496" s="58"/>
      <c r="K496" s="58"/>
      <c r="L496" s="58"/>
      <c r="M496" s="58"/>
      <c r="N496" s="58"/>
      <c r="O496" s="58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</row>
    <row r="497" spans="1:27" ht="24.75" customHeight="1" x14ac:dyDescent="0.15">
      <c r="A497" s="9"/>
      <c r="B497" s="56"/>
      <c r="C497" s="39"/>
      <c r="D497" s="57"/>
      <c r="E497" s="57"/>
      <c r="F497" s="9"/>
      <c r="G497" s="9"/>
      <c r="H497" s="58"/>
      <c r="I497" s="9"/>
      <c r="J497" s="58"/>
      <c r="K497" s="58"/>
      <c r="L497" s="58"/>
      <c r="M497" s="58"/>
      <c r="N497" s="58"/>
      <c r="O497" s="58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</row>
    <row r="498" spans="1:27" ht="24.75" customHeight="1" x14ac:dyDescent="0.15">
      <c r="A498" s="9"/>
      <c r="B498" s="56"/>
      <c r="C498" s="39"/>
      <c r="D498" s="57"/>
      <c r="E498" s="57"/>
      <c r="F498" s="9"/>
      <c r="G498" s="9"/>
      <c r="H498" s="58"/>
      <c r="I498" s="9"/>
      <c r="J498" s="58"/>
      <c r="K498" s="58"/>
      <c r="L498" s="58"/>
      <c r="M498" s="58"/>
      <c r="N498" s="58"/>
      <c r="O498" s="58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</row>
    <row r="499" spans="1:27" ht="24.75" customHeight="1" x14ac:dyDescent="0.15">
      <c r="A499" s="9"/>
      <c r="B499" s="56"/>
      <c r="C499" s="39"/>
      <c r="D499" s="57"/>
      <c r="E499" s="57"/>
      <c r="F499" s="9"/>
      <c r="G499" s="9"/>
      <c r="H499" s="58"/>
      <c r="I499" s="9"/>
      <c r="J499" s="58"/>
      <c r="K499" s="58"/>
      <c r="L499" s="58"/>
      <c r="M499" s="58"/>
      <c r="N499" s="58"/>
      <c r="O499" s="58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</row>
    <row r="500" spans="1:27" ht="24.75" customHeight="1" x14ac:dyDescent="0.15">
      <c r="A500" s="9"/>
      <c r="B500" s="56"/>
      <c r="C500" s="39"/>
      <c r="D500" s="57"/>
      <c r="E500" s="57"/>
      <c r="F500" s="9"/>
      <c r="G500" s="9"/>
      <c r="H500" s="58"/>
      <c r="I500" s="9"/>
      <c r="J500" s="58"/>
      <c r="K500" s="58"/>
      <c r="L500" s="58"/>
      <c r="M500" s="58"/>
      <c r="N500" s="58"/>
      <c r="O500" s="58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</row>
    <row r="501" spans="1:27" ht="24.75" customHeight="1" x14ac:dyDescent="0.15">
      <c r="A501" s="9"/>
      <c r="B501" s="56"/>
      <c r="C501" s="39"/>
      <c r="D501" s="57"/>
      <c r="E501" s="57"/>
      <c r="F501" s="9"/>
      <c r="G501" s="9"/>
      <c r="H501" s="58"/>
      <c r="I501" s="9"/>
      <c r="J501" s="58"/>
      <c r="K501" s="58"/>
      <c r="L501" s="58"/>
      <c r="M501" s="58"/>
      <c r="N501" s="58"/>
      <c r="O501" s="58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</row>
    <row r="502" spans="1:27" ht="24.75" customHeight="1" x14ac:dyDescent="0.15">
      <c r="A502" s="9"/>
      <c r="B502" s="56"/>
      <c r="C502" s="39"/>
      <c r="D502" s="57"/>
      <c r="E502" s="57"/>
      <c r="F502" s="9"/>
      <c r="G502" s="9"/>
      <c r="H502" s="58"/>
      <c r="I502" s="9"/>
      <c r="J502" s="58"/>
      <c r="K502" s="58"/>
      <c r="L502" s="58"/>
      <c r="M502" s="58"/>
      <c r="N502" s="58"/>
      <c r="O502" s="58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 spans="1:27" ht="24.75" customHeight="1" x14ac:dyDescent="0.15">
      <c r="A503" s="9"/>
      <c r="B503" s="56"/>
      <c r="C503" s="39"/>
      <c r="D503" s="57"/>
      <c r="E503" s="57"/>
      <c r="F503" s="9"/>
      <c r="G503" s="9"/>
      <c r="H503" s="58"/>
      <c r="I503" s="9"/>
      <c r="J503" s="58"/>
      <c r="K503" s="58"/>
      <c r="L503" s="58"/>
      <c r="M503" s="58"/>
      <c r="N503" s="58"/>
      <c r="O503" s="58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</row>
    <row r="504" spans="1:27" ht="24.75" customHeight="1" x14ac:dyDescent="0.15">
      <c r="A504" s="9"/>
      <c r="B504" s="56"/>
      <c r="C504" s="39"/>
      <c r="D504" s="57"/>
      <c r="E504" s="57"/>
      <c r="F504" s="9"/>
      <c r="G504" s="9"/>
      <c r="H504" s="58"/>
      <c r="I504" s="9"/>
      <c r="J504" s="58"/>
      <c r="K504" s="58"/>
      <c r="L504" s="58"/>
      <c r="M504" s="58"/>
      <c r="N504" s="58"/>
      <c r="O504" s="58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5" spans="1:27" ht="24.75" customHeight="1" x14ac:dyDescent="0.15">
      <c r="A505" s="9"/>
      <c r="B505" s="56"/>
      <c r="C505" s="39"/>
      <c r="D505" s="57"/>
      <c r="E505" s="57"/>
      <c r="F505" s="9"/>
      <c r="G505" s="9"/>
      <c r="H505" s="58"/>
      <c r="I505" s="9"/>
      <c r="J505" s="58"/>
      <c r="K505" s="58"/>
      <c r="L505" s="58"/>
      <c r="M505" s="58"/>
      <c r="N505" s="58"/>
      <c r="O505" s="58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</row>
    <row r="506" spans="1:27" ht="24.75" customHeight="1" x14ac:dyDescent="0.15">
      <c r="A506" s="9"/>
      <c r="B506" s="56"/>
      <c r="C506" s="39"/>
      <c r="D506" s="57"/>
      <c r="E506" s="57"/>
      <c r="F506" s="9"/>
      <c r="G506" s="9"/>
      <c r="H506" s="58"/>
      <c r="I506" s="9"/>
      <c r="J506" s="58"/>
      <c r="K506" s="58"/>
      <c r="L506" s="58"/>
      <c r="M506" s="58"/>
      <c r="N506" s="58"/>
      <c r="O506" s="58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spans="1:27" ht="24.75" customHeight="1" x14ac:dyDescent="0.15">
      <c r="A507" s="9"/>
      <c r="B507" s="56"/>
      <c r="C507" s="39"/>
      <c r="D507" s="57"/>
      <c r="E507" s="57"/>
      <c r="F507" s="9"/>
      <c r="G507" s="9"/>
      <c r="H507" s="58"/>
      <c r="I507" s="9"/>
      <c r="J507" s="58"/>
      <c r="K507" s="58"/>
      <c r="L507" s="58"/>
      <c r="M507" s="58"/>
      <c r="N507" s="58"/>
      <c r="O507" s="58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spans="1:27" ht="24.75" customHeight="1" x14ac:dyDescent="0.15">
      <c r="A508" s="9"/>
      <c r="B508" s="56"/>
      <c r="C508" s="39"/>
      <c r="D508" s="57"/>
      <c r="E508" s="57"/>
      <c r="F508" s="9"/>
      <c r="G508" s="9"/>
      <c r="H508" s="58"/>
      <c r="I508" s="9"/>
      <c r="J508" s="58"/>
      <c r="K508" s="58"/>
      <c r="L508" s="58"/>
      <c r="M508" s="58"/>
      <c r="N508" s="58"/>
      <c r="O508" s="58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spans="1:27" ht="24.75" customHeight="1" x14ac:dyDescent="0.15">
      <c r="A509" s="9"/>
      <c r="B509" s="56"/>
      <c r="C509" s="39"/>
      <c r="D509" s="57"/>
      <c r="E509" s="57"/>
      <c r="F509" s="9"/>
      <c r="G509" s="9"/>
      <c r="H509" s="58"/>
      <c r="I509" s="9"/>
      <c r="J509" s="58"/>
      <c r="K509" s="58"/>
      <c r="L509" s="58"/>
      <c r="M509" s="58"/>
      <c r="N509" s="58"/>
      <c r="O509" s="58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spans="1:27" ht="24.75" customHeight="1" x14ac:dyDescent="0.15">
      <c r="A510" s="9"/>
      <c r="B510" s="56"/>
      <c r="C510" s="39"/>
      <c r="D510" s="57"/>
      <c r="E510" s="57"/>
      <c r="F510" s="9"/>
      <c r="G510" s="9"/>
      <c r="H510" s="58"/>
      <c r="I510" s="9"/>
      <c r="J510" s="58"/>
      <c r="K510" s="58"/>
      <c r="L510" s="58"/>
      <c r="M510" s="58"/>
      <c r="N510" s="58"/>
      <c r="O510" s="58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spans="1:27" ht="24.75" customHeight="1" x14ac:dyDescent="0.15">
      <c r="A511" s="9"/>
      <c r="B511" s="56"/>
      <c r="C511" s="39"/>
      <c r="D511" s="57"/>
      <c r="E511" s="57"/>
      <c r="F511" s="9"/>
      <c r="G511" s="9"/>
      <c r="H511" s="58"/>
      <c r="I511" s="9"/>
      <c r="J511" s="58"/>
      <c r="K511" s="58"/>
      <c r="L511" s="58"/>
      <c r="M511" s="58"/>
      <c r="N511" s="58"/>
      <c r="O511" s="58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</row>
    <row r="512" spans="1:27" ht="24.75" customHeight="1" x14ac:dyDescent="0.15">
      <c r="A512" s="9"/>
      <c r="B512" s="56"/>
      <c r="C512" s="39"/>
      <c r="D512" s="57"/>
      <c r="E512" s="57"/>
      <c r="F512" s="9"/>
      <c r="G512" s="9"/>
      <c r="H512" s="58"/>
      <c r="I512" s="9"/>
      <c r="J512" s="58"/>
      <c r="K512" s="58"/>
      <c r="L512" s="58"/>
      <c r="M512" s="58"/>
      <c r="N512" s="58"/>
      <c r="O512" s="58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</row>
    <row r="513" spans="1:27" ht="24.75" customHeight="1" x14ac:dyDescent="0.15">
      <c r="A513" s="9"/>
      <c r="B513" s="56"/>
      <c r="C513" s="39"/>
      <c r="D513" s="57"/>
      <c r="E513" s="57"/>
      <c r="F513" s="9"/>
      <c r="G513" s="9"/>
      <c r="H513" s="58"/>
      <c r="I513" s="9"/>
      <c r="J513" s="58"/>
      <c r="K513" s="58"/>
      <c r="L513" s="58"/>
      <c r="M513" s="58"/>
      <c r="N513" s="58"/>
      <c r="O513" s="58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spans="1:27" ht="24.75" customHeight="1" x14ac:dyDescent="0.15">
      <c r="A514" s="9"/>
      <c r="B514" s="56"/>
      <c r="C514" s="39"/>
      <c r="D514" s="57"/>
      <c r="E514" s="57"/>
      <c r="F514" s="9"/>
      <c r="G514" s="9"/>
      <c r="H514" s="58"/>
      <c r="I514" s="9"/>
      <c r="J514" s="58"/>
      <c r="K514" s="58"/>
      <c r="L514" s="58"/>
      <c r="M514" s="58"/>
      <c r="N514" s="58"/>
      <c r="O514" s="58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spans="1:27" ht="24.75" customHeight="1" x14ac:dyDescent="0.15">
      <c r="A515" s="9"/>
      <c r="B515" s="56"/>
      <c r="C515" s="39"/>
      <c r="D515" s="57"/>
      <c r="E515" s="57"/>
      <c r="F515" s="9"/>
      <c r="G515" s="9"/>
      <c r="H515" s="58"/>
      <c r="I515" s="9"/>
      <c r="J515" s="58"/>
      <c r="K515" s="58"/>
      <c r="L515" s="58"/>
      <c r="M515" s="58"/>
      <c r="N515" s="58"/>
      <c r="O515" s="58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</row>
    <row r="516" spans="1:27" ht="24.75" customHeight="1" x14ac:dyDescent="0.15">
      <c r="A516" s="9"/>
      <c r="B516" s="56"/>
      <c r="C516" s="39"/>
      <c r="D516" s="57"/>
      <c r="E516" s="57"/>
      <c r="F516" s="9"/>
      <c r="G516" s="9"/>
      <c r="H516" s="58"/>
      <c r="I516" s="9"/>
      <c r="J516" s="58"/>
      <c r="K516" s="58"/>
      <c r="L516" s="58"/>
      <c r="M516" s="58"/>
      <c r="N516" s="58"/>
      <c r="O516" s="58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 spans="1:27" ht="24.75" customHeight="1" x14ac:dyDescent="0.15">
      <c r="A517" s="9"/>
      <c r="B517" s="56"/>
      <c r="C517" s="39"/>
      <c r="D517" s="57"/>
      <c r="E517" s="57"/>
      <c r="F517" s="9"/>
      <c r="G517" s="9"/>
      <c r="H517" s="58"/>
      <c r="I517" s="9"/>
      <c r="J517" s="58"/>
      <c r="K517" s="58"/>
      <c r="L517" s="58"/>
      <c r="M517" s="58"/>
      <c r="N517" s="58"/>
      <c r="O517" s="58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</row>
    <row r="518" spans="1:27" ht="24.75" customHeight="1" x14ac:dyDescent="0.15">
      <c r="A518" s="9"/>
      <c r="B518" s="56"/>
      <c r="C518" s="39"/>
      <c r="D518" s="57"/>
      <c r="E518" s="57"/>
      <c r="F518" s="9"/>
      <c r="G518" s="9"/>
      <c r="H518" s="58"/>
      <c r="I518" s="9"/>
      <c r="J518" s="58"/>
      <c r="K518" s="58"/>
      <c r="L518" s="58"/>
      <c r="M518" s="58"/>
      <c r="N518" s="58"/>
      <c r="O518" s="58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 spans="1:27" ht="24.75" customHeight="1" x14ac:dyDescent="0.15">
      <c r="A519" s="9"/>
      <c r="B519" s="56"/>
      <c r="C519" s="39"/>
      <c r="D519" s="57"/>
      <c r="E519" s="57"/>
      <c r="F519" s="9"/>
      <c r="G519" s="9"/>
      <c r="H519" s="58"/>
      <c r="I519" s="9"/>
      <c r="J519" s="58"/>
      <c r="K519" s="58"/>
      <c r="L519" s="58"/>
      <c r="M519" s="58"/>
      <c r="N519" s="58"/>
      <c r="O519" s="58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</row>
    <row r="520" spans="1:27" ht="24.75" customHeight="1" x14ac:dyDescent="0.15">
      <c r="A520" s="9"/>
      <c r="B520" s="56"/>
      <c r="C520" s="39"/>
      <c r="D520" s="57"/>
      <c r="E520" s="57"/>
      <c r="F520" s="9"/>
      <c r="G520" s="9"/>
      <c r="H520" s="58"/>
      <c r="I520" s="9"/>
      <c r="J520" s="58"/>
      <c r="K520" s="58"/>
      <c r="L520" s="58"/>
      <c r="M520" s="58"/>
      <c r="N520" s="58"/>
      <c r="O520" s="58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 spans="1:27" ht="24.75" customHeight="1" x14ac:dyDescent="0.15">
      <c r="A521" s="9"/>
      <c r="B521" s="56"/>
      <c r="C521" s="39"/>
      <c r="D521" s="57"/>
      <c r="E521" s="57"/>
      <c r="F521" s="9"/>
      <c r="G521" s="9"/>
      <c r="H521" s="58"/>
      <c r="I521" s="9"/>
      <c r="J521" s="58"/>
      <c r="K521" s="58"/>
      <c r="L521" s="58"/>
      <c r="M521" s="58"/>
      <c r="N521" s="58"/>
      <c r="O521" s="58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</row>
    <row r="522" spans="1:27" ht="24.75" customHeight="1" x14ac:dyDescent="0.15">
      <c r="A522" s="9"/>
      <c r="B522" s="56"/>
      <c r="C522" s="39"/>
      <c r="D522" s="57"/>
      <c r="E522" s="57"/>
      <c r="F522" s="9"/>
      <c r="G522" s="9"/>
      <c r="H522" s="58"/>
      <c r="I522" s="9"/>
      <c r="J522" s="58"/>
      <c r="K522" s="58"/>
      <c r="L522" s="58"/>
      <c r="M522" s="58"/>
      <c r="N522" s="58"/>
      <c r="O522" s="58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 spans="1:27" ht="24.75" customHeight="1" x14ac:dyDescent="0.15">
      <c r="A523" s="9"/>
      <c r="B523" s="56"/>
      <c r="C523" s="39"/>
      <c r="D523" s="57"/>
      <c r="E523" s="57"/>
      <c r="F523" s="9"/>
      <c r="G523" s="9"/>
      <c r="H523" s="58"/>
      <c r="I523" s="9"/>
      <c r="J523" s="58"/>
      <c r="K523" s="58"/>
      <c r="L523" s="58"/>
      <c r="M523" s="58"/>
      <c r="N523" s="58"/>
      <c r="O523" s="58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</row>
    <row r="524" spans="1:27" ht="24.75" customHeight="1" x14ac:dyDescent="0.15">
      <c r="A524" s="9"/>
      <c r="B524" s="56"/>
      <c r="C524" s="39"/>
      <c r="D524" s="57"/>
      <c r="E524" s="57"/>
      <c r="F524" s="9"/>
      <c r="G524" s="9"/>
      <c r="H524" s="58"/>
      <c r="I524" s="9"/>
      <c r="J524" s="58"/>
      <c r="K524" s="58"/>
      <c r="L524" s="58"/>
      <c r="M524" s="58"/>
      <c r="N524" s="58"/>
      <c r="O524" s="58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</row>
    <row r="525" spans="1:27" ht="24.75" customHeight="1" x14ac:dyDescent="0.15">
      <c r="A525" s="9"/>
      <c r="B525" s="56"/>
      <c r="C525" s="39"/>
      <c r="D525" s="57"/>
      <c r="E525" s="57"/>
      <c r="F525" s="9"/>
      <c r="G525" s="9"/>
      <c r="H525" s="58"/>
      <c r="I525" s="9"/>
      <c r="J525" s="58"/>
      <c r="K525" s="58"/>
      <c r="L525" s="58"/>
      <c r="M525" s="58"/>
      <c r="N525" s="58"/>
      <c r="O525" s="58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</row>
    <row r="526" spans="1:27" ht="24.75" customHeight="1" x14ac:dyDescent="0.15">
      <c r="A526" s="9"/>
      <c r="B526" s="56"/>
      <c r="C526" s="39"/>
      <c r="D526" s="57"/>
      <c r="E526" s="57"/>
      <c r="F526" s="9"/>
      <c r="G526" s="9"/>
      <c r="H526" s="58"/>
      <c r="I526" s="9"/>
      <c r="J526" s="58"/>
      <c r="K526" s="58"/>
      <c r="L526" s="58"/>
      <c r="M526" s="58"/>
      <c r="N526" s="58"/>
      <c r="O526" s="58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</row>
    <row r="527" spans="1:27" ht="24.75" customHeight="1" x14ac:dyDescent="0.15">
      <c r="A527" s="9"/>
      <c r="B527" s="56"/>
      <c r="C527" s="39"/>
      <c r="D527" s="57"/>
      <c r="E527" s="57"/>
      <c r="F527" s="9"/>
      <c r="G527" s="9"/>
      <c r="H527" s="58"/>
      <c r="I527" s="9"/>
      <c r="J527" s="58"/>
      <c r="K527" s="58"/>
      <c r="L527" s="58"/>
      <c r="M527" s="58"/>
      <c r="N527" s="58"/>
      <c r="O527" s="58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</row>
    <row r="528" spans="1:27" ht="24.75" customHeight="1" x14ac:dyDescent="0.15">
      <c r="A528" s="9"/>
      <c r="B528" s="56"/>
      <c r="C528" s="39"/>
      <c r="D528" s="57"/>
      <c r="E528" s="57"/>
      <c r="F528" s="9"/>
      <c r="G528" s="9"/>
      <c r="H528" s="58"/>
      <c r="I528" s="9"/>
      <c r="J528" s="58"/>
      <c r="K528" s="58"/>
      <c r="L528" s="58"/>
      <c r="M528" s="58"/>
      <c r="N528" s="58"/>
      <c r="O528" s="58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</row>
    <row r="529" spans="1:27" ht="24.75" customHeight="1" x14ac:dyDescent="0.15">
      <c r="A529" s="9"/>
      <c r="B529" s="56"/>
      <c r="C529" s="39"/>
      <c r="D529" s="57"/>
      <c r="E529" s="57"/>
      <c r="F529" s="9"/>
      <c r="G529" s="9"/>
      <c r="H529" s="58"/>
      <c r="I529" s="9"/>
      <c r="J529" s="58"/>
      <c r="K529" s="58"/>
      <c r="L529" s="58"/>
      <c r="M529" s="58"/>
      <c r="N529" s="58"/>
      <c r="O529" s="58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spans="1:27" ht="24.75" customHeight="1" x14ac:dyDescent="0.15">
      <c r="A530" s="9"/>
      <c r="B530" s="56"/>
      <c r="C530" s="39"/>
      <c r="D530" s="57"/>
      <c r="E530" s="57"/>
      <c r="F530" s="9"/>
      <c r="G530" s="9"/>
      <c r="H530" s="58"/>
      <c r="I530" s="9"/>
      <c r="J530" s="58"/>
      <c r="K530" s="58"/>
      <c r="L530" s="58"/>
      <c r="M530" s="58"/>
      <c r="N530" s="58"/>
      <c r="O530" s="58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 spans="1:27" ht="24.75" customHeight="1" x14ac:dyDescent="0.15">
      <c r="A531" s="9"/>
      <c r="B531" s="56"/>
      <c r="C531" s="39"/>
      <c r="D531" s="57"/>
      <c r="E531" s="57"/>
      <c r="F531" s="9"/>
      <c r="G531" s="9"/>
      <c r="H531" s="58"/>
      <c r="I531" s="9"/>
      <c r="J531" s="58"/>
      <c r="K531" s="58"/>
      <c r="L531" s="58"/>
      <c r="M531" s="58"/>
      <c r="N531" s="58"/>
      <c r="O531" s="58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spans="1:27" ht="24.75" customHeight="1" x14ac:dyDescent="0.15">
      <c r="A532" s="9"/>
      <c r="B532" s="56"/>
      <c r="C532" s="39"/>
      <c r="D532" s="57"/>
      <c r="E532" s="57"/>
      <c r="F532" s="9"/>
      <c r="G532" s="9"/>
      <c r="H532" s="58"/>
      <c r="I532" s="9"/>
      <c r="J532" s="58"/>
      <c r="K532" s="58"/>
      <c r="L532" s="58"/>
      <c r="M532" s="58"/>
      <c r="N532" s="58"/>
      <c r="O532" s="58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</row>
    <row r="533" spans="1:27" ht="24.75" customHeight="1" x14ac:dyDescent="0.15">
      <c r="A533" s="9"/>
      <c r="B533" s="56"/>
      <c r="C533" s="39"/>
      <c r="D533" s="57"/>
      <c r="E533" s="57"/>
      <c r="F533" s="9"/>
      <c r="G533" s="9"/>
      <c r="H533" s="58"/>
      <c r="I533" s="9"/>
      <c r="J533" s="58"/>
      <c r="K533" s="58"/>
      <c r="L533" s="58"/>
      <c r="M533" s="58"/>
      <c r="N533" s="58"/>
      <c r="O533" s="58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</row>
    <row r="534" spans="1:27" ht="24.75" customHeight="1" x14ac:dyDescent="0.15">
      <c r="A534" s="9"/>
      <c r="B534" s="56"/>
      <c r="C534" s="39"/>
      <c r="D534" s="57"/>
      <c r="E534" s="57"/>
      <c r="F534" s="9"/>
      <c r="G534" s="9"/>
      <c r="H534" s="58"/>
      <c r="I534" s="9"/>
      <c r="J534" s="58"/>
      <c r="K534" s="58"/>
      <c r="L534" s="58"/>
      <c r="M534" s="58"/>
      <c r="N534" s="58"/>
      <c r="O534" s="58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 spans="1:27" ht="24.75" customHeight="1" x14ac:dyDescent="0.15">
      <c r="A535" s="9"/>
      <c r="B535" s="56"/>
      <c r="C535" s="39"/>
      <c r="D535" s="57"/>
      <c r="E535" s="57"/>
      <c r="F535" s="9"/>
      <c r="G535" s="9"/>
      <c r="H535" s="58"/>
      <c r="I535" s="9"/>
      <c r="J535" s="58"/>
      <c r="K535" s="58"/>
      <c r="L535" s="58"/>
      <c r="M535" s="58"/>
      <c r="N535" s="58"/>
      <c r="O535" s="58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</row>
    <row r="536" spans="1:27" ht="24.75" customHeight="1" x14ac:dyDescent="0.15">
      <c r="A536" s="9"/>
      <c r="B536" s="56"/>
      <c r="C536" s="39"/>
      <c r="D536" s="57"/>
      <c r="E536" s="57"/>
      <c r="F536" s="9"/>
      <c r="G536" s="9"/>
      <c r="H536" s="58"/>
      <c r="I536" s="9"/>
      <c r="J536" s="58"/>
      <c r="K536" s="58"/>
      <c r="L536" s="58"/>
      <c r="M536" s="58"/>
      <c r="N536" s="58"/>
      <c r="O536" s="58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</row>
    <row r="537" spans="1:27" ht="24.75" customHeight="1" x14ac:dyDescent="0.15">
      <c r="A537" s="9"/>
      <c r="B537" s="56"/>
      <c r="C537" s="39"/>
      <c r="D537" s="57"/>
      <c r="E537" s="57"/>
      <c r="F537" s="9"/>
      <c r="G537" s="9"/>
      <c r="H537" s="58"/>
      <c r="I537" s="9"/>
      <c r="J537" s="58"/>
      <c r="K537" s="58"/>
      <c r="L537" s="58"/>
      <c r="M537" s="58"/>
      <c r="N537" s="58"/>
      <c r="O537" s="58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</row>
    <row r="538" spans="1:27" ht="24.75" customHeight="1" x14ac:dyDescent="0.15">
      <c r="A538" s="9"/>
      <c r="B538" s="56"/>
      <c r="C538" s="39"/>
      <c r="D538" s="57"/>
      <c r="E538" s="57"/>
      <c r="F538" s="9"/>
      <c r="G538" s="9"/>
      <c r="H538" s="58"/>
      <c r="I538" s="9"/>
      <c r="J538" s="58"/>
      <c r="K538" s="58"/>
      <c r="L538" s="58"/>
      <c r="M538" s="58"/>
      <c r="N538" s="58"/>
      <c r="O538" s="58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spans="1:27" ht="24.75" customHeight="1" x14ac:dyDescent="0.15">
      <c r="A539" s="9"/>
      <c r="B539" s="56"/>
      <c r="C539" s="39"/>
      <c r="D539" s="57"/>
      <c r="E539" s="57"/>
      <c r="F539" s="9"/>
      <c r="G539" s="9"/>
      <c r="H539" s="58"/>
      <c r="I539" s="9"/>
      <c r="J539" s="58"/>
      <c r="K539" s="58"/>
      <c r="L539" s="58"/>
      <c r="M539" s="58"/>
      <c r="N539" s="58"/>
      <c r="O539" s="58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spans="1:27" ht="24.75" customHeight="1" x14ac:dyDescent="0.15">
      <c r="A540" s="9"/>
      <c r="B540" s="56"/>
      <c r="C540" s="39"/>
      <c r="D540" s="57"/>
      <c r="E540" s="57"/>
      <c r="F540" s="9"/>
      <c r="G540" s="9"/>
      <c r="H540" s="58"/>
      <c r="I540" s="9"/>
      <c r="J540" s="58"/>
      <c r="K540" s="58"/>
      <c r="L540" s="58"/>
      <c r="M540" s="58"/>
      <c r="N540" s="58"/>
      <c r="O540" s="58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</row>
    <row r="541" spans="1:27" ht="24.75" customHeight="1" x14ac:dyDescent="0.15">
      <c r="A541" s="9"/>
      <c r="B541" s="56"/>
      <c r="C541" s="39"/>
      <c r="D541" s="57"/>
      <c r="E541" s="57"/>
      <c r="F541" s="9"/>
      <c r="G541" s="9"/>
      <c r="H541" s="58"/>
      <c r="I541" s="9"/>
      <c r="J541" s="58"/>
      <c r="K541" s="58"/>
      <c r="L541" s="58"/>
      <c r="M541" s="58"/>
      <c r="N541" s="58"/>
      <c r="O541" s="58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</row>
    <row r="542" spans="1:27" ht="24.75" customHeight="1" x14ac:dyDescent="0.15">
      <c r="A542" s="9"/>
      <c r="B542" s="56"/>
      <c r="C542" s="39"/>
      <c r="D542" s="57"/>
      <c r="E542" s="57"/>
      <c r="F542" s="9"/>
      <c r="G542" s="9"/>
      <c r="H542" s="58"/>
      <c r="I542" s="9"/>
      <c r="J542" s="58"/>
      <c r="K542" s="58"/>
      <c r="L542" s="58"/>
      <c r="M542" s="58"/>
      <c r="N542" s="58"/>
      <c r="O542" s="58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</row>
    <row r="543" spans="1:27" ht="24.75" customHeight="1" x14ac:dyDescent="0.15">
      <c r="A543" s="9"/>
      <c r="B543" s="56"/>
      <c r="C543" s="39"/>
      <c r="D543" s="57"/>
      <c r="E543" s="57"/>
      <c r="F543" s="9"/>
      <c r="G543" s="9"/>
      <c r="H543" s="58"/>
      <c r="I543" s="9"/>
      <c r="J543" s="58"/>
      <c r="K543" s="58"/>
      <c r="L543" s="58"/>
      <c r="M543" s="58"/>
      <c r="N543" s="58"/>
      <c r="O543" s="58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</row>
    <row r="544" spans="1:27" ht="24.75" customHeight="1" x14ac:dyDescent="0.15">
      <c r="A544" s="9"/>
      <c r="B544" s="56"/>
      <c r="C544" s="39"/>
      <c r="D544" s="57"/>
      <c r="E544" s="57"/>
      <c r="F544" s="9"/>
      <c r="G544" s="9"/>
      <c r="H544" s="58"/>
      <c r="I544" s="9"/>
      <c r="J544" s="58"/>
      <c r="K544" s="58"/>
      <c r="L544" s="58"/>
      <c r="M544" s="58"/>
      <c r="N544" s="58"/>
      <c r="O544" s="58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</row>
    <row r="545" spans="1:27" ht="24.75" customHeight="1" x14ac:dyDescent="0.15">
      <c r="A545" s="9"/>
      <c r="B545" s="56"/>
      <c r="C545" s="39"/>
      <c r="D545" s="57"/>
      <c r="E545" s="57"/>
      <c r="F545" s="9"/>
      <c r="G545" s="9"/>
      <c r="H545" s="58"/>
      <c r="I545" s="9"/>
      <c r="J545" s="58"/>
      <c r="K545" s="58"/>
      <c r="L545" s="58"/>
      <c r="M545" s="58"/>
      <c r="N545" s="58"/>
      <c r="O545" s="58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</row>
    <row r="546" spans="1:27" ht="24.75" customHeight="1" x14ac:dyDescent="0.15">
      <c r="A546" s="9"/>
      <c r="B546" s="56"/>
      <c r="C546" s="39"/>
      <c r="D546" s="57"/>
      <c r="E546" s="57"/>
      <c r="F546" s="9"/>
      <c r="G546" s="9"/>
      <c r="H546" s="58"/>
      <c r="I546" s="9"/>
      <c r="J546" s="58"/>
      <c r="K546" s="58"/>
      <c r="L546" s="58"/>
      <c r="M546" s="58"/>
      <c r="N546" s="58"/>
      <c r="O546" s="58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 spans="1:27" ht="24.75" customHeight="1" x14ac:dyDescent="0.15">
      <c r="A547" s="9"/>
      <c r="B547" s="56"/>
      <c r="C547" s="39"/>
      <c r="D547" s="57"/>
      <c r="E547" s="57"/>
      <c r="F547" s="9"/>
      <c r="G547" s="9"/>
      <c r="H547" s="58"/>
      <c r="I547" s="9"/>
      <c r="J547" s="58"/>
      <c r="K547" s="58"/>
      <c r="L547" s="58"/>
      <c r="M547" s="58"/>
      <c r="N547" s="58"/>
      <c r="O547" s="58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</row>
    <row r="548" spans="1:27" ht="24.75" customHeight="1" x14ac:dyDescent="0.15">
      <c r="A548" s="9"/>
      <c r="B548" s="56"/>
      <c r="C548" s="39"/>
      <c r="D548" s="57"/>
      <c r="E548" s="57"/>
      <c r="F548" s="9"/>
      <c r="G548" s="9"/>
      <c r="H548" s="58"/>
      <c r="I548" s="9"/>
      <c r="J548" s="58"/>
      <c r="K548" s="58"/>
      <c r="L548" s="58"/>
      <c r="M548" s="58"/>
      <c r="N548" s="58"/>
      <c r="O548" s="58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</row>
    <row r="549" spans="1:27" ht="24.75" customHeight="1" x14ac:dyDescent="0.15">
      <c r="A549" s="9"/>
      <c r="B549" s="56"/>
      <c r="C549" s="39"/>
      <c r="D549" s="57"/>
      <c r="E549" s="57"/>
      <c r="F549" s="9"/>
      <c r="G549" s="9"/>
      <c r="H549" s="58"/>
      <c r="I549" s="9"/>
      <c r="J549" s="58"/>
      <c r="K549" s="58"/>
      <c r="L549" s="58"/>
      <c r="M549" s="58"/>
      <c r="N549" s="58"/>
      <c r="O549" s="58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spans="1:27" ht="24.75" customHeight="1" x14ac:dyDescent="0.15">
      <c r="A550" s="9"/>
      <c r="B550" s="56"/>
      <c r="C550" s="39"/>
      <c r="D550" s="57"/>
      <c r="E550" s="57"/>
      <c r="F550" s="9"/>
      <c r="G550" s="9"/>
      <c r="H550" s="58"/>
      <c r="I550" s="9"/>
      <c r="J550" s="58"/>
      <c r="K550" s="58"/>
      <c r="L550" s="58"/>
      <c r="M550" s="58"/>
      <c r="N550" s="58"/>
      <c r="O550" s="58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</row>
    <row r="551" spans="1:27" ht="24.75" customHeight="1" x14ac:dyDescent="0.15">
      <c r="A551" s="9"/>
      <c r="B551" s="56"/>
      <c r="C551" s="39"/>
      <c r="D551" s="57"/>
      <c r="E551" s="57"/>
      <c r="F551" s="9"/>
      <c r="G551" s="9"/>
      <c r="H551" s="58"/>
      <c r="I551" s="9"/>
      <c r="J551" s="58"/>
      <c r="K551" s="58"/>
      <c r="L551" s="58"/>
      <c r="M551" s="58"/>
      <c r="N551" s="58"/>
      <c r="O551" s="58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</row>
    <row r="552" spans="1:27" ht="24.75" customHeight="1" x14ac:dyDescent="0.15">
      <c r="A552" s="9"/>
      <c r="B552" s="56"/>
      <c r="C552" s="39"/>
      <c r="D552" s="57"/>
      <c r="E552" s="57"/>
      <c r="F552" s="9"/>
      <c r="G552" s="9"/>
      <c r="H552" s="58"/>
      <c r="I552" s="9"/>
      <c r="J552" s="58"/>
      <c r="K552" s="58"/>
      <c r="L552" s="58"/>
      <c r="M552" s="58"/>
      <c r="N552" s="58"/>
      <c r="O552" s="58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spans="1:27" ht="24.75" customHeight="1" x14ac:dyDescent="0.15">
      <c r="A553" s="9"/>
      <c r="B553" s="56"/>
      <c r="C553" s="39"/>
      <c r="D553" s="57"/>
      <c r="E553" s="57"/>
      <c r="F553" s="9"/>
      <c r="G553" s="9"/>
      <c r="H553" s="58"/>
      <c r="I553" s="9"/>
      <c r="J553" s="58"/>
      <c r="K553" s="58"/>
      <c r="L553" s="58"/>
      <c r="M553" s="58"/>
      <c r="N553" s="58"/>
      <c r="O553" s="58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spans="1:27" ht="24.75" customHeight="1" x14ac:dyDescent="0.15">
      <c r="A554" s="9"/>
      <c r="B554" s="56"/>
      <c r="C554" s="39"/>
      <c r="D554" s="57"/>
      <c r="E554" s="57"/>
      <c r="F554" s="9"/>
      <c r="G554" s="9"/>
      <c r="H554" s="58"/>
      <c r="I554" s="9"/>
      <c r="J554" s="58"/>
      <c r="K554" s="58"/>
      <c r="L554" s="58"/>
      <c r="M554" s="58"/>
      <c r="N554" s="58"/>
      <c r="O554" s="58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spans="1:27" ht="24.75" customHeight="1" x14ac:dyDescent="0.15">
      <c r="A555" s="9"/>
      <c r="B555" s="56"/>
      <c r="C555" s="39"/>
      <c r="D555" s="57"/>
      <c r="E555" s="57"/>
      <c r="F555" s="9"/>
      <c r="G555" s="9"/>
      <c r="H555" s="58"/>
      <c r="I555" s="9"/>
      <c r="J555" s="58"/>
      <c r="K555" s="58"/>
      <c r="L555" s="58"/>
      <c r="M555" s="58"/>
      <c r="N555" s="58"/>
      <c r="O555" s="58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</row>
    <row r="556" spans="1:27" ht="24.75" customHeight="1" x14ac:dyDescent="0.15">
      <c r="A556" s="9"/>
      <c r="B556" s="56"/>
      <c r="C556" s="39"/>
      <c r="D556" s="57"/>
      <c r="E556" s="57"/>
      <c r="F556" s="9"/>
      <c r="G556" s="9"/>
      <c r="H556" s="58"/>
      <c r="I556" s="9"/>
      <c r="J556" s="58"/>
      <c r="K556" s="58"/>
      <c r="L556" s="58"/>
      <c r="M556" s="58"/>
      <c r="N556" s="58"/>
      <c r="O556" s="58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</row>
    <row r="557" spans="1:27" ht="24.75" customHeight="1" x14ac:dyDescent="0.15">
      <c r="A557" s="9"/>
      <c r="B557" s="56"/>
      <c r="C557" s="39"/>
      <c r="D557" s="57"/>
      <c r="E557" s="57"/>
      <c r="F557" s="9"/>
      <c r="G557" s="9"/>
      <c r="H557" s="58"/>
      <c r="I557" s="9"/>
      <c r="J557" s="58"/>
      <c r="K557" s="58"/>
      <c r="L557" s="58"/>
      <c r="M557" s="58"/>
      <c r="N557" s="58"/>
      <c r="O557" s="58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</row>
    <row r="558" spans="1:27" ht="24.75" customHeight="1" x14ac:dyDescent="0.15">
      <c r="A558" s="9"/>
      <c r="B558" s="56"/>
      <c r="C558" s="39"/>
      <c r="D558" s="57"/>
      <c r="E558" s="57"/>
      <c r="F558" s="9"/>
      <c r="G558" s="9"/>
      <c r="H558" s="58"/>
      <c r="I558" s="9"/>
      <c r="J558" s="58"/>
      <c r="K558" s="58"/>
      <c r="L558" s="58"/>
      <c r="M558" s="58"/>
      <c r="N558" s="58"/>
      <c r="O558" s="58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 spans="1:27" ht="24.75" customHeight="1" x14ac:dyDescent="0.15">
      <c r="A559" s="9"/>
      <c r="B559" s="56"/>
      <c r="C559" s="39"/>
      <c r="D559" s="57"/>
      <c r="E559" s="57"/>
      <c r="F559" s="9"/>
      <c r="G559" s="9"/>
      <c r="H559" s="58"/>
      <c r="I559" s="9"/>
      <c r="J559" s="58"/>
      <c r="K559" s="58"/>
      <c r="L559" s="58"/>
      <c r="M559" s="58"/>
      <c r="N559" s="58"/>
      <c r="O559" s="58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</row>
    <row r="560" spans="1:27" ht="24.75" customHeight="1" x14ac:dyDescent="0.15">
      <c r="A560" s="9"/>
      <c r="B560" s="56"/>
      <c r="C560" s="39"/>
      <c r="D560" s="57"/>
      <c r="E560" s="57"/>
      <c r="F560" s="9"/>
      <c r="G560" s="9"/>
      <c r="H560" s="58"/>
      <c r="I560" s="9"/>
      <c r="J560" s="58"/>
      <c r="K560" s="58"/>
      <c r="L560" s="58"/>
      <c r="M560" s="58"/>
      <c r="N560" s="58"/>
      <c r="O560" s="58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</row>
    <row r="561" spans="1:27" ht="24.75" customHeight="1" x14ac:dyDescent="0.15">
      <c r="A561" s="9"/>
      <c r="B561" s="56"/>
      <c r="C561" s="39"/>
      <c r="D561" s="57"/>
      <c r="E561" s="57"/>
      <c r="F561" s="9"/>
      <c r="G561" s="9"/>
      <c r="H561" s="58"/>
      <c r="I561" s="9"/>
      <c r="J561" s="58"/>
      <c r="K561" s="58"/>
      <c r="L561" s="58"/>
      <c r="M561" s="58"/>
      <c r="N561" s="58"/>
      <c r="O561" s="58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</row>
    <row r="562" spans="1:27" ht="24.75" customHeight="1" x14ac:dyDescent="0.15">
      <c r="A562" s="9"/>
      <c r="B562" s="56"/>
      <c r="C562" s="39"/>
      <c r="D562" s="57"/>
      <c r="E562" s="57"/>
      <c r="F562" s="9"/>
      <c r="G562" s="9"/>
      <c r="H562" s="58"/>
      <c r="I562" s="9"/>
      <c r="J562" s="58"/>
      <c r="K562" s="58"/>
      <c r="L562" s="58"/>
      <c r="M562" s="58"/>
      <c r="N562" s="58"/>
      <c r="O562" s="58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</row>
    <row r="563" spans="1:27" ht="24.75" customHeight="1" x14ac:dyDescent="0.15">
      <c r="A563" s="9"/>
      <c r="B563" s="56"/>
      <c r="C563" s="39"/>
      <c r="D563" s="57"/>
      <c r="E563" s="57"/>
      <c r="F563" s="9"/>
      <c r="G563" s="9"/>
      <c r="H563" s="58"/>
      <c r="I563" s="9"/>
      <c r="J563" s="58"/>
      <c r="K563" s="58"/>
      <c r="L563" s="58"/>
      <c r="M563" s="58"/>
      <c r="N563" s="58"/>
      <c r="O563" s="58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spans="1:27" ht="24.75" customHeight="1" x14ac:dyDescent="0.15">
      <c r="A564" s="9"/>
      <c r="B564" s="56"/>
      <c r="C564" s="39"/>
      <c r="D564" s="57"/>
      <c r="E564" s="57"/>
      <c r="F564" s="9"/>
      <c r="G564" s="9"/>
      <c r="H564" s="58"/>
      <c r="I564" s="9"/>
      <c r="J564" s="58"/>
      <c r="K564" s="58"/>
      <c r="L564" s="58"/>
      <c r="M564" s="58"/>
      <c r="N564" s="58"/>
      <c r="O564" s="58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</row>
    <row r="565" spans="1:27" ht="24.75" customHeight="1" x14ac:dyDescent="0.15">
      <c r="A565" s="9"/>
      <c r="B565" s="56"/>
      <c r="C565" s="39"/>
      <c r="D565" s="57"/>
      <c r="E565" s="57"/>
      <c r="F565" s="9"/>
      <c r="G565" s="9"/>
      <c r="H565" s="58"/>
      <c r="I565" s="9"/>
      <c r="J565" s="58"/>
      <c r="K565" s="58"/>
      <c r="L565" s="58"/>
      <c r="M565" s="58"/>
      <c r="N565" s="58"/>
      <c r="O565" s="58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spans="1:27" ht="24.75" customHeight="1" x14ac:dyDescent="0.15">
      <c r="A566" s="9"/>
      <c r="B566" s="56"/>
      <c r="C566" s="39"/>
      <c r="D566" s="57"/>
      <c r="E566" s="57"/>
      <c r="F566" s="9"/>
      <c r="G566" s="9"/>
      <c r="H566" s="58"/>
      <c r="I566" s="9"/>
      <c r="J566" s="58"/>
      <c r="K566" s="58"/>
      <c r="L566" s="58"/>
      <c r="M566" s="58"/>
      <c r="N566" s="58"/>
      <c r="O566" s="58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</row>
    <row r="567" spans="1:27" ht="24.75" customHeight="1" x14ac:dyDescent="0.15">
      <c r="A567" s="9"/>
      <c r="B567" s="56"/>
      <c r="C567" s="39"/>
      <c r="D567" s="57"/>
      <c r="E567" s="57"/>
      <c r="F567" s="9"/>
      <c r="G567" s="9"/>
      <c r="H567" s="58"/>
      <c r="I567" s="9"/>
      <c r="J567" s="58"/>
      <c r="K567" s="58"/>
      <c r="L567" s="58"/>
      <c r="M567" s="58"/>
      <c r="N567" s="58"/>
      <c r="O567" s="58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spans="1:27" ht="24.75" customHeight="1" x14ac:dyDescent="0.15">
      <c r="A568" s="9"/>
      <c r="B568" s="56"/>
      <c r="C568" s="39"/>
      <c r="D568" s="57"/>
      <c r="E568" s="57"/>
      <c r="F568" s="9"/>
      <c r="G568" s="9"/>
      <c r="H568" s="58"/>
      <c r="I568" s="9"/>
      <c r="J568" s="58"/>
      <c r="K568" s="58"/>
      <c r="L568" s="58"/>
      <c r="M568" s="58"/>
      <c r="N568" s="58"/>
      <c r="O568" s="58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</row>
    <row r="569" spans="1:27" ht="24.75" customHeight="1" x14ac:dyDescent="0.15">
      <c r="A569" s="9"/>
      <c r="B569" s="56"/>
      <c r="C569" s="39"/>
      <c r="D569" s="57"/>
      <c r="E569" s="57"/>
      <c r="F569" s="9"/>
      <c r="G569" s="9"/>
      <c r="H569" s="58"/>
      <c r="I569" s="9"/>
      <c r="J569" s="58"/>
      <c r="K569" s="58"/>
      <c r="L569" s="58"/>
      <c r="M569" s="58"/>
      <c r="N569" s="58"/>
      <c r="O569" s="58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spans="1:27" ht="24.75" customHeight="1" x14ac:dyDescent="0.15">
      <c r="A570" s="9"/>
      <c r="B570" s="56"/>
      <c r="C570" s="39"/>
      <c r="D570" s="57"/>
      <c r="E570" s="57"/>
      <c r="F570" s="9"/>
      <c r="G570" s="9"/>
      <c r="H570" s="58"/>
      <c r="I570" s="9"/>
      <c r="J570" s="58"/>
      <c r="K570" s="58"/>
      <c r="L570" s="58"/>
      <c r="M570" s="58"/>
      <c r="N570" s="58"/>
      <c r="O570" s="58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spans="1:27" ht="24.75" customHeight="1" x14ac:dyDescent="0.15">
      <c r="A571" s="9"/>
      <c r="B571" s="56"/>
      <c r="C571" s="39"/>
      <c r="D571" s="57"/>
      <c r="E571" s="57"/>
      <c r="F571" s="9"/>
      <c r="G571" s="9"/>
      <c r="H571" s="58"/>
      <c r="I571" s="9"/>
      <c r="J571" s="58"/>
      <c r="K571" s="58"/>
      <c r="L571" s="58"/>
      <c r="M571" s="58"/>
      <c r="N571" s="58"/>
      <c r="O571" s="58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spans="1:27" ht="24.75" customHeight="1" x14ac:dyDescent="0.15">
      <c r="A572" s="9"/>
      <c r="B572" s="56"/>
      <c r="C572" s="39"/>
      <c r="D572" s="57"/>
      <c r="E572" s="57"/>
      <c r="F572" s="9"/>
      <c r="G572" s="9"/>
      <c r="H572" s="58"/>
      <c r="I572" s="9"/>
      <c r="J572" s="58"/>
      <c r="K572" s="58"/>
      <c r="L572" s="58"/>
      <c r="M572" s="58"/>
      <c r="N572" s="58"/>
      <c r="O572" s="58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</row>
    <row r="573" spans="1:27" ht="24.75" customHeight="1" x14ac:dyDescent="0.15">
      <c r="A573" s="9"/>
      <c r="B573" s="56"/>
      <c r="C573" s="39"/>
      <c r="D573" s="57"/>
      <c r="E573" s="57"/>
      <c r="F573" s="9"/>
      <c r="G573" s="9"/>
      <c r="H573" s="58"/>
      <c r="I573" s="9"/>
      <c r="J573" s="58"/>
      <c r="K573" s="58"/>
      <c r="L573" s="58"/>
      <c r="M573" s="58"/>
      <c r="N573" s="58"/>
      <c r="O573" s="58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</row>
    <row r="574" spans="1:27" ht="24.75" customHeight="1" x14ac:dyDescent="0.15">
      <c r="A574" s="9"/>
      <c r="B574" s="56"/>
      <c r="C574" s="39"/>
      <c r="D574" s="57"/>
      <c r="E574" s="57"/>
      <c r="F574" s="9"/>
      <c r="G574" s="9"/>
      <c r="H574" s="58"/>
      <c r="I574" s="9"/>
      <c r="J574" s="58"/>
      <c r="K574" s="58"/>
      <c r="L574" s="58"/>
      <c r="M574" s="58"/>
      <c r="N574" s="58"/>
      <c r="O574" s="58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</row>
    <row r="575" spans="1:27" ht="24.75" customHeight="1" x14ac:dyDescent="0.15">
      <c r="A575" s="9"/>
      <c r="B575" s="56"/>
      <c r="C575" s="39"/>
      <c r="D575" s="57"/>
      <c r="E575" s="57"/>
      <c r="F575" s="9"/>
      <c r="G575" s="9"/>
      <c r="H575" s="58"/>
      <c r="I575" s="9"/>
      <c r="J575" s="58"/>
      <c r="K575" s="58"/>
      <c r="L575" s="58"/>
      <c r="M575" s="58"/>
      <c r="N575" s="58"/>
      <c r="O575" s="58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spans="1:27" ht="24.75" customHeight="1" x14ac:dyDescent="0.15">
      <c r="A576" s="9"/>
      <c r="B576" s="56"/>
      <c r="C576" s="39"/>
      <c r="D576" s="57"/>
      <c r="E576" s="57"/>
      <c r="F576" s="9"/>
      <c r="G576" s="9"/>
      <c r="H576" s="58"/>
      <c r="I576" s="9"/>
      <c r="J576" s="58"/>
      <c r="K576" s="58"/>
      <c r="L576" s="58"/>
      <c r="M576" s="58"/>
      <c r="N576" s="58"/>
      <c r="O576" s="58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</row>
    <row r="577" spans="1:27" ht="24.75" customHeight="1" x14ac:dyDescent="0.15">
      <c r="A577" s="9"/>
      <c r="B577" s="56"/>
      <c r="C577" s="39"/>
      <c r="D577" s="57"/>
      <c r="E577" s="57"/>
      <c r="F577" s="9"/>
      <c r="G577" s="9"/>
      <c r="H577" s="58"/>
      <c r="I577" s="9"/>
      <c r="J577" s="58"/>
      <c r="K577" s="58"/>
      <c r="L577" s="58"/>
      <c r="M577" s="58"/>
      <c r="N577" s="58"/>
      <c r="O577" s="58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</row>
    <row r="578" spans="1:27" ht="24.75" customHeight="1" x14ac:dyDescent="0.15">
      <c r="A578" s="9"/>
      <c r="B578" s="56"/>
      <c r="C578" s="39"/>
      <c r="D578" s="57"/>
      <c r="E578" s="57"/>
      <c r="F578" s="9"/>
      <c r="G578" s="9"/>
      <c r="H578" s="58"/>
      <c r="I578" s="9"/>
      <c r="J578" s="58"/>
      <c r="K578" s="58"/>
      <c r="L578" s="58"/>
      <c r="M578" s="58"/>
      <c r="N578" s="58"/>
      <c r="O578" s="58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</row>
    <row r="579" spans="1:27" ht="24.75" customHeight="1" x14ac:dyDescent="0.15">
      <c r="A579" s="9"/>
      <c r="B579" s="56"/>
      <c r="C579" s="39"/>
      <c r="D579" s="57"/>
      <c r="E579" s="57"/>
      <c r="F579" s="9"/>
      <c r="G579" s="9"/>
      <c r="H579" s="58"/>
      <c r="I579" s="9"/>
      <c r="J579" s="58"/>
      <c r="K579" s="58"/>
      <c r="L579" s="58"/>
      <c r="M579" s="58"/>
      <c r="N579" s="58"/>
      <c r="O579" s="58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</row>
    <row r="580" spans="1:27" ht="24.75" customHeight="1" x14ac:dyDescent="0.15">
      <c r="A580" s="9"/>
      <c r="B580" s="56"/>
      <c r="C580" s="39"/>
      <c r="D580" s="57"/>
      <c r="E580" s="57"/>
      <c r="F580" s="9"/>
      <c r="G580" s="9"/>
      <c r="H580" s="58"/>
      <c r="I580" s="9"/>
      <c r="J580" s="58"/>
      <c r="K580" s="58"/>
      <c r="L580" s="58"/>
      <c r="M580" s="58"/>
      <c r="N580" s="58"/>
      <c r="O580" s="58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</row>
    <row r="581" spans="1:27" ht="24.75" customHeight="1" x14ac:dyDescent="0.15">
      <c r="A581" s="9"/>
      <c r="B581" s="56"/>
      <c r="C581" s="39"/>
      <c r="D581" s="57"/>
      <c r="E581" s="57"/>
      <c r="F581" s="9"/>
      <c r="G581" s="9"/>
      <c r="H581" s="58"/>
      <c r="I581" s="9"/>
      <c r="J581" s="58"/>
      <c r="K581" s="58"/>
      <c r="L581" s="58"/>
      <c r="M581" s="58"/>
      <c r="N581" s="58"/>
      <c r="O581" s="58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</row>
    <row r="582" spans="1:27" ht="24.75" customHeight="1" x14ac:dyDescent="0.15">
      <c r="A582" s="9"/>
      <c r="B582" s="56"/>
      <c r="C582" s="39"/>
      <c r="D582" s="57"/>
      <c r="E582" s="57"/>
      <c r="F582" s="9"/>
      <c r="G582" s="9"/>
      <c r="H582" s="58"/>
      <c r="I582" s="9"/>
      <c r="J582" s="58"/>
      <c r="K582" s="58"/>
      <c r="L582" s="58"/>
      <c r="M582" s="58"/>
      <c r="N582" s="58"/>
      <c r="O582" s="58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</row>
    <row r="583" spans="1:27" ht="24.75" customHeight="1" x14ac:dyDescent="0.15">
      <c r="A583" s="9"/>
      <c r="B583" s="56"/>
      <c r="C583" s="39"/>
      <c r="D583" s="57"/>
      <c r="E583" s="57"/>
      <c r="F583" s="9"/>
      <c r="G583" s="9"/>
      <c r="H583" s="58"/>
      <c r="I583" s="9"/>
      <c r="J583" s="58"/>
      <c r="K583" s="58"/>
      <c r="L583" s="58"/>
      <c r="M583" s="58"/>
      <c r="N583" s="58"/>
      <c r="O583" s="58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</row>
    <row r="584" spans="1:27" ht="24.75" customHeight="1" x14ac:dyDescent="0.15">
      <c r="A584" s="9"/>
      <c r="B584" s="56"/>
      <c r="C584" s="39"/>
      <c r="D584" s="57"/>
      <c r="E584" s="57"/>
      <c r="F584" s="9"/>
      <c r="G584" s="9"/>
      <c r="H584" s="58"/>
      <c r="I584" s="9"/>
      <c r="J584" s="58"/>
      <c r="K584" s="58"/>
      <c r="L584" s="58"/>
      <c r="M584" s="58"/>
      <c r="N584" s="58"/>
      <c r="O584" s="58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</row>
    <row r="585" spans="1:27" ht="24.75" customHeight="1" x14ac:dyDescent="0.15">
      <c r="A585" s="9"/>
      <c r="B585" s="56"/>
      <c r="C585" s="39"/>
      <c r="D585" s="57"/>
      <c r="E585" s="57"/>
      <c r="F585" s="9"/>
      <c r="G585" s="9"/>
      <c r="H585" s="58"/>
      <c r="I585" s="9"/>
      <c r="J585" s="58"/>
      <c r="K585" s="58"/>
      <c r="L585" s="58"/>
      <c r="M585" s="58"/>
      <c r="N585" s="58"/>
      <c r="O585" s="58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</row>
    <row r="586" spans="1:27" ht="24.75" customHeight="1" x14ac:dyDescent="0.15">
      <c r="A586" s="9"/>
      <c r="B586" s="56"/>
      <c r="C586" s="39"/>
      <c r="D586" s="57"/>
      <c r="E586" s="57"/>
      <c r="F586" s="9"/>
      <c r="G586" s="9"/>
      <c r="H586" s="58"/>
      <c r="I586" s="9"/>
      <c r="J586" s="58"/>
      <c r="K586" s="58"/>
      <c r="L586" s="58"/>
      <c r="M586" s="58"/>
      <c r="N586" s="58"/>
      <c r="O586" s="58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</row>
    <row r="587" spans="1:27" ht="24.75" customHeight="1" x14ac:dyDescent="0.15">
      <c r="A587" s="9"/>
      <c r="B587" s="56"/>
      <c r="C587" s="39"/>
      <c r="D587" s="57"/>
      <c r="E587" s="57"/>
      <c r="F587" s="9"/>
      <c r="G587" s="9"/>
      <c r="H587" s="58"/>
      <c r="I587" s="9"/>
      <c r="J587" s="58"/>
      <c r="K587" s="58"/>
      <c r="L587" s="58"/>
      <c r="M587" s="58"/>
      <c r="N587" s="58"/>
      <c r="O587" s="58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</row>
    <row r="588" spans="1:27" ht="24.75" customHeight="1" x14ac:dyDescent="0.15">
      <c r="A588" s="9"/>
      <c r="B588" s="56"/>
      <c r="C588" s="39"/>
      <c r="D588" s="57"/>
      <c r="E588" s="57"/>
      <c r="F588" s="9"/>
      <c r="G588" s="9"/>
      <c r="H588" s="58"/>
      <c r="I588" s="9"/>
      <c r="J588" s="58"/>
      <c r="K588" s="58"/>
      <c r="L588" s="58"/>
      <c r="M588" s="58"/>
      <c r="N588" s="58"/>
      <c r="O588" s="58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</row>
    <row r="589" spans="1:27" ht="24.75" customHeight="1" x14ac:dyDescent="0.15">
      <c r="A589" s="9"/>
      <c r="B589" s="56"/>
      <c r="C589" s="39"/>
      <c r="D589" s="57"/>
      <c r="E589" s="57"/>
      <c r="F589" s="9"/>
      <c r="G589" s="9"/>
      <c r="H589" s="58"/>
      <c r="I589" s="9"/>
      <c r="J589" s="58"/>
      <c r="K589" s="58"/>
      <c r="L589" s="58"/>
      <c r="M589" s="58"/>
      <c r="N589" s="58"/>
      <c r="O589" s="58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spans="1:27" ht="24.75" customHeight="1" x14ac:dyDescent="0.15">
      <c r="A590" s="9"/>
      <c r="B590" s="56"/>
      <c r="C590" s="39"/>
      <c r="D590" s="57"/>
      <c r="E590" s="57"/>
      <c r="F590" s="9"/>
      <c r="G590" s="9"/>
      <c r="H590" s="58"/>
      <c r="I590" s="9"/>
      <c r="J590" s="58"/>
      <c r="K590" s="58"/>
      <c r="L590" s="58"/>
      <c r="M590" s="58"/>
      <c r="N590" s="58"/>
      <c r="O590" s="58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</row>
    <row r="591" spans="1:27" ht="24.75" customHeight="1" x14ac:dyDescent="0.15">
      <c r="A591" s="9"/>
      <c r="B591" s="56"/>
      <c r="C591" s="39"/>
      <c r="D591" s="57"/>
      <c r="E591" s="57"/>
      <c r="F591" s="9"/>
      <c r="G591" s="9"/>
      <c r="H591" s="58"/>
      <c r="I591" s="9"/>
      <c r="J591" s="58"/>
      <c r="K591" s="58"/>
      <c r="L591" s="58"/>
      <c r="M591" s="58"/>
      <c r="N591" s="58"/>
      <c r="O591" s="58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</row>
    <row r="592" spans="1:27" ht="24.75" customHeight="1" x14ac:dyDescent="0.15">
      <c r="A592" s="9"/>
      <c r="B592" s="56"/>
      <c r="C592" s="39"/>
      <c r="D592" s="57"/>
      <c r="E592" s="57"/>
      <c r="F592" s="9"/>
      <c r="G592" s="9"/>
      <c r="H592" s="58"/>
      <c r="I592" s="9"/>
      <c r="J592" s="58"/>
      <c r="K592" s="58"/>
      <c r="L592" s="58"/>
      <c r="M592" s="58"/>
      <c r="N592" s="58"/>
      <c r="O592" s="58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</row>
    <row r="593" spans="1:27" ht="24.75" customHeight="1" x14ac:dyDescent="0.15">
      <c r="A593" s="9"/>
      <c r="B593" s="56"/>
      <c r="C593" s="39"/>
      <c r="D593" s="57"/>
      <c r="E593" s="57"/>
      <c r="F593" s="9"/>
      <c r="G593" s="9"/>
      <c r="H593" s="58"/>
      <c r="I593" s="9"/>
      <c r="J593" s="58"/>
      <c r="K593" s="58"/>
      <c r="L593" s="58"/>
      <c r="M593" s="58"/>
      <c r="N593" s="58"/>
      <c r="O593" s="58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</row>
    <row r="594" spans="1:27" ht="24.75" customHeight="1" x14ac:dyDescent="0.15">
      <c r="A594" s="9"/>
      <c r="B594" s="56"/>
      <c r="C594" s="39"/>
      <c r="D594" s="57"/>
      <c r="E594" s="57"/>
      <c r="F594" s="9"/>
      <c r="G594" s="9"/>
      <c r="H594" s="58"/>
      <c r="I594" s="9"/>
      <c r="J594" s="58"/>
      <c r="K594" s="58"/>
      <c r="L594" s="58"/>
      <c r="M594" s="58"/>
      <c r="N594" s="58"/>
      <c r="O594" s="58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</row>
    <row r="595" spans="1:27" ht="24.75" customHeight="1" x14ac:dyDescent="0.15">
      <c r="A595" s="9"/>
      <c r="B595" s="56"/>
      <c r="C595" s="39"/>
      <c r="D595" s="57"/>
      <c r="E595" s="57"/>
      <c r="F595" s="9"/>
      <c r="G595" s="9"/>
      <c r="H595" s="58"/>
      <c r="I595" s="9"/>
      <c r="J595" s="58"/>
      <c r="K595" s="58"/>
      <c r="L595" s="58"/>
      <c r="M595" s="58"/>
      <c r="N595" s="58"/>
      <c r="O595" s="58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</row>
    <row r="596" spans="1:27" ht="24.75" customHeight="1" x14ac:dyDescent="0.15">
      <c r="A596" s="9"/>
      <c r="B596" s="56"/>
      <c r="C596" s="39"/>
      <c r="D596" s="57"/>
      <c r="E596" s="57"/>
      <c r="F596" s="9"/>
      <c r="G596" s="9"/>
      <c r="H596" s="58"/>
      <c r="I596" s="9"/>
      <c r="J596" s="58"/>
      <c r="K596" s="58"/>
      <c r="L596" s="58"/>
      <c r="M596" s="58"/>
      <c r="N596" s="58"/>
      <c r="O596" s="58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</row>
    <row r="597" spans="1:27" ht="24.75" customHeight="1" x14ac:dyDescent="0.15">
      <c r="A597" s="9"/>
      <c r="B597" s="56"/>
      <c r="C597" s="39"/>
      <c r="D597" s="57"/>
      <c r="E597" s="57"/>
      <c r="F597" s="9"/>
      <c r="G597" s="9"/>
      <c r="H597" s="58"/>
      <c r="I597" s="9"/>
      <c r="J597" s="58"/>
      <c r="K597" s="58"/>
      <c r="L597" s="58"/>
      <c r="M597" s="58"/>
      <c r="N597" s="58"/>
      <c r="O597" s="58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</row>
    <row r="598" spans="1:27" ht="24.75" customHeight="1" x14ac:dyDescent="0.15">
      <c r="A598" s="9"/>
      <c r="B598" s="56"/>
      <c r="C598" s="39"/>
      <c r="D598" s="57"/>
      <c r="E598" s="57"/>
      <c r="F598" s="9"/>
      <c r="G598" s="9"/>
      <c r="H598" s="58"/>
      <c r="I598" s="9"/>
      <c r="J598" s="58"/>
      <c r="K598" s="58"/>
      <c r="L598" s="58"/>
      <c r="M598" s="58"/>
      <c r="N598" s="58"/>
      <c r="O598" s="58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</row>
    <row r="599" spans="1:27" ht="24.75" customHeight="1" x14ac:dyDescent="0.15">
      <c r="A599" s="9"/>
      <c r="B599" s="56"/>
      <c r="C599" s="39"/>
      <c r="D599" s="57"/>
      <c r="E599" s="57"/>
      <c r="F599" s="9"/>
      <c r="G599" s="9"/>
      <c r="H599" s="58"/>
      <c r="I599" s="9"/>
      <c r="J599" s="58"/>
      <c r="K599" s="58"/>
      <c r="L599" s="58"/>
      <c r="M599" s="58"/>
      <c r="N599" s="58"/>
      <c r="O599" s="58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</row>
    <row r="600" spans="1:27" ht="24.75" customHeight="1" x14ac:dyDescent="0.15">
      <c r="A600" s="9"/>
      <c r="B600" s="56"/>
      <c r="C600" s="39"/>
      <c r="D600" s="57"/>
      <c r="E600" s="57"/>
      <c r="F600" s="9"/>
      <c r="G600" s="9"/>
      <c r="H600" s="58"/>
      <c r="I600" s="9"/>
      <c r="J600" s="58"/>
      <c r="K600" s="58"/>
      <c r="L600" s="58"/>
      <c r="M600" s="58"/>
      <c r="N600" s="58"/>
      <c r="O600" s="58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spans="1:27" ht="24.75" customHeight="1" x14ac:dyDescent="0.15">
      <c r="A601" s="9"/>
      <c r="B601" s="56"/>
      <c r="C601" s="39"/>
      <c r="D601" s="57"/>
      <c r="E601" s="57"/>
      <c r="F601" s="9"/>
      <c r="G601" s="9"/>
      <c r="H601" s="58"/>
      <c r="I601" s="9"/>
      <c r="J601" s="58"/>
      <c r="K601" s="58"/>
      <c r="L601" s="58"/>
      <c r="M601" s="58"/>
      <c r="N601" s="58"/>
      <c r="O601" s="58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</row>
    <row r="602" spans="1:27" ht="24.75" customHeight="1" x14ac:dyDescent="0.15">
      <c r="A602" s="9"/>
      <c r="B602" s="56"/>
      <c r="C602" s="39"/>
      <c r="D602" s="57"/>
      <c r="E602" s="57"/>
      <c r="F602" s="9"/>
      <c r="G602" s="9"/>
      <c r="H602" s="58"/>
      <c r="I602" s="9"/>
      <c r="J602" s="58"/>
      <c r="K602" s="58"/>
      <c r="L602" s="58"/>
      <c r="M602" s="58"/>
      <c r="N602" s="58"/>
      <c r="O602" s="58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</row>
    <row r="603" spans="1:27" ht="24.75" customHeight="1" x14ac:dyDescent="0.15">
      <c r="A603" s="9"/>
      <c r="B603" s="56"/>
      <c r="C603" s="39"/>
      <c r="D603" s="57"/>
      <c r="E603" s="57"/>
      <c r="F603" s="9"/>
      <c r="G603" s="9"/>
      <c r="H603" s="58"/>
      <c r="I603" s="9"/>
      <c r="J603" s="58"/>
      <c r="K603" s="58"/>
      <c r="L603" s="58"/>
      <c r="M603" s="58"/>
      <c r="N603" s="58"/>
      <c r="O603" s="58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</row>
    <row r="604" spans="1:27" ht="24.75" customHeight="1" x14ac:dyDescent="0.15">
      <c r="A604" s="9"/>
      <c r="B604" s="56"/>
      <c r="C604" s="39"/>
      <c r="D604" s="57"/>
      <c r="E604" s="57"/>
      <c r="F604" s="9"/>
      <c r="G604" s="9"/>
      <c r="H604" s="58"/>
      <c r="I604" s="9"/>
      <c r="J604" s="58"/>
      <c r="K604" s="58"/>
      <c r="L604" s="58"/>
      <c r="M604" s="58"/>
      <c r="N604" s="58"/>
      <c r="O604" s="58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</row>
    <row r="605" spans="1:27" ht="24.75" customHeight="1" x14ac:dyDescent="0.15">
      <c r="A605" s="9"/>
      <c r="B605" s="56"/>
      <c r="C605" s="39"/>
      <c r="D605" s="57"/>
      <c r="E605" s="57"/>
      <c r="F605" s="9"/>
      <c r="G605" s="9"/>
      <c r="H605" s="58"/>
      <c r="I605" s="9"/>
      <c r="J605" s="58"/>
      <c r="K605" s="58"/>
      <c r="L605" s="58"/>
      <c r="M605" s="58"/>
      <c r="N605" s="58"/>
      <c r="O605" s="58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</row>
    <row r="606" spans="1:27" ht="24.75" customHeight="1" x14ac:dyDescent="0.15">
      <c r="A606" s="9"/>
      <c r="B606" s="56"/>
      <c r="C606" s="39"/>
      <c r="D606" s="57"/>
      <c r="E606" s="57"/>
      <c r="F606" s="9"/>
      <c r="G606" s="9"/>
      <c r="H606" s="58"/>
      <c r="I606" s="9"/>
      <c r="J606" s="58"/>
      <c r="K606" s="58"/>
      <c r="L606" s="58"/>
      <c r="M606" s="58"/>
      <c r="N606" s="58"/>
      <c r="O606" s="58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</row>
    <row r="607" spans="1:27" ht="24.75" customHeight="1" x14ac:dyDescent="0.15">
      <c r="A607" s="9"/>
      <c r="B607" s="56"/>
      <c r="C607" s="39"/>
      <c r="D607" s="57"/>
      <c r="E607" s="57"/>
      <c r="F607" s="9"/>
      <c r="G607" s="9"/>
      <c r="H607" s="58"/>
      <c r="I607" s="9"/>
      <c r="J607" s="58"/>
      <c r="K607" s="58"/>
      <c r="L607" s="58"/>
      <c r="M607" s="58"/>
      <c r="N607" s="58"/>
      <c r="O607" s="58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</row>
    <row r="608" spans="1:27" ht="24.75" customHeight="1" x14ac:dyDescent="0.15">
      <c r="A608" s="9"/>
      <c r="B608" s="56"/>
      <c r="C608" s="39"/>
      <c r="D608" s="57"/>
      <c r="E608" s="57"/>
      <c r="F608" s="9"/>
      <c r="G608" s="9"/>
      <c r="H608" s="58"/>
      <c r="I608" s="9"/>
      <c r="J608" s="58"/>
      <c r="K608" s="58"/>
      <c r="L608" s="58"/>
      <c r="M608" s="58"/>
      <c r="N608" s="58"/>
      <c r="O608" s="58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</row>
    <row r="609" spans="1:27" ht="24.75" customHeight="1" x14ac:dyDescent="0.15">
      <c r="A609" s="9"/>
      <c r="B609" s="56"/>
      <c r="C609" s="39"/>
      <c r="D609" s="57"/>
      <c r="E609" s="57"/>
      <c r="F609" s="9"/>
      <c r="G609" s="9"/>
      <c r="H609" s="58"/>
      <c r="I609" s="9"/>
      <c r="J609" s="58"/>
      <c r="K609" s="58"/>
      <c r="L609" s="58"/>
      <c r="M609" s="58"/>
      <c r="N609" s="58"/>
      <c r="O609" s="58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</row>
    <row r="610" spans="1:27" ht="24.75" customHeight="1" x14ac:dyDescent="0.15">
      <c r="A610" s="9"/>
      <c r="B610" s="56"/>
      <c r="C610" s="39"/>
      <c r="D610" s="57"/>
      <c r="E610" s="57"/>
      <c r="F610" s="9"/>
      <c r="G610" s="9"/>
      <c r="H610" s="58"/>
      <c r="I610" s="9"/>
      <c r="J610" s="58"/>
      <c r="K610" s="58"/>
      <c r="L610" s="58"/>
      <c r="M610" s="58"/>
      <c r="N610" s="58"/>
      <c r="O610" s="58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</row>
    <row r="611" spans="1:27" ht="24.75" customHeight="1" x14ac:dyDescent="0.15">
      <c r="A611" s="9"/>
      <c r="B611" s="56"/>
      <c r="C611" s="39"/>
      <c r="D611" s="57"/>
      <c r="E611" s="57"/>
      <c r="F611" s="9"/>
      <c r="G611" s="9"/>
      <c r="H611" s="58"/>
      <c r="I611" s="9"/>
      <c r="J611" s="58"/>
      <c r="K611" s="58"/>
      <c r="L611" s="58"/>
      <c r="M611" s="58"/>
      <c r="N611" s="58"/>
      <c r="O611" s="58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</row>
    <row r="612" spans="1:27" ht="24.75" customHeight="1" x14ac:dyDescent="0.15">
      <c r="A612" s="9"/>
      <c r="B612" s="56"/>
      <c r="C612" s="39"/>
      <c r="D612" s="57"/>
      <c r="E612" s="57"/>
      <c r="F612" s="9"/>
      <c r="G612" s="9"/>
      <c r="H612" s="58"/>
      <c r="I612" s="9"/>
      <c r="J612" s="58"/>
      <c r="K612" s="58"/>
      <c r="L612" s="58"/>
      <c r="M612" s="58"/>
      <c r="N612" s="58"/>
      <c r="O612" s="58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spans="1:27" ht="24.75" customHeight="1" x14ac:dyDescent="0.15">
      <c r="A613" s="9"/>
      <c r="B613" s="56"/>
      <c r="C613" s="39"/>
      <c r="D613" s="57"/>
      <c r="E613" s="57"/>
      <c r="F613" s="9"/>
      <c r="G613" s="9"/>
      <c r="H613" s="58"/>
      <c r="I613" s="9"/>
      <c r="J613" s="58"/>
      <c r="K613" s="58"/>
      <c r="L613" s="58"/>
      <c r="M613" s="58"/>
      <c r="N613" s="58"/>
      <c r="O613" s="58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</row>
    <row r="614" spans="1:27" ht="24.75" customHeight="1" x14ac:dyDescent="0.15">
      <c r="A614" s="9"/>
      <c r="B614" s="56"/>
      <c r="C614" s="39"/>
      <c r="D614" s="57"/>
      <c r="E614" s="57"/>
      <c r="F614" s="9"/>
      <c r="G614" s="9"/>
      <c r="H614" s="58"/>
      <c r="I614" s="9"/>
      <c r="J614" s="58"/>
      <c r="K614" s="58"/>
      <c r="L614" s="58"/>
      <c r="M614" s="58"/>
      <c r="N614" s="58"/>
      <c r="O614" s="58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</row>
    <row r="615" spans="1:27" ht="24.75" customHeight="1" x14ac:dyDescent="0.15">
      <c r="A615" s="9"/>
      <c r="B615" s="56"/>
      <c r="C615" s="39"/>
      <c r="D615" s="57"/>
      <c r="E615" s="57"/>
      <c r="F615" s="9"/>
      <c r="G615" s="9"/>
      <c r="H615" s="58"/>
      <c r="I615" s="9"/>
      <c r="J615" s="58"/>
      <c r="K615" s="58"/>
      <c r="L615" s="58"/>
      <c r="M615" s="58"/>
      <c r="N615" s="58"/>
      <c r="O615" s="58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</row>
    <row r="616" spans="1:27" ht="24.75" customHeight="1" x14ac:dyDescent="0.15">
      <c r="A616" s="9"/>
      <c r="B616" s="56"/>
      <c r="C616" s="39"/>
      <c r="D616" s="57"/>
      <c r="E616" s="57"/>
      <c r="F616" s="9"/>
      <c r="G616" s="9"/>
      <c r="H616" s="58"/>
      <c r="I616" s="9"/>
      <c r="J616" s="58"/>
      <c r="K616" s="58"/>
      <c r="L616" s="58"/>
      <c r="M616" s="58"/>
      <c r="N616" s="58"/>
      <c r="O616" s="58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</row>
    <row r="617" spans="1:27" ht="24.75" customHeight="1" x14ac:dyDescent="0.15">
      <c r="A617" s="9"/>
      <c r="B617" s="56"/>
      <c r="C617" s="39"/>
      <c r="D617" s="57"/>
      <c r="E617" s="57"/>
      <c r="F617" s="9"/>
      <c r="G617" s="9"/>
      <c r="H617" s="58"/>
      <c r="I617" s="9"/>
      <c r="J617" s="58"/>
      <c r="K617" s="58"/>
      <c r="L617" s="58"/>
      <c r="M617" s="58"/>
      <c r="N617" s="58"/>
      <c r="O617" s="58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</row>
    <row r="618" spans="1:27" ht="24.75" customHeight="1" x14ac:dyDescent="0.15">
      <c r="A618" s="9"/>
      <c r="B618" s="56"/>
      <c r="C618" s="39"/>
      <c r="D618" s="57"/>
      <c r="E618" s="57"/>
      <c r="F618" s="9"/>
      <c r="G618" s="9"/>
      <c r="H618" s="58"/>
      <c r="I618" s="9"/>
      <c r="J618" s="58"/>
      <c r="K618" s="58"/>
      <c r="L618" s="58"/>
      <c r="M618" s="58"/>
      <c r="N618" s="58"/>
      <c r="O618" s="58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</row>
    <row r="619" spans="1:27" ht="24.75" customHeight="1" x14ac:dyDescent="0.15">
      <c r="A619" s="9"/>
      <c r="B619" s="56"/>
      <c r="C619" s="39"/>
      <c r="D619" s="57"/>
      <c r="E619" s="57"/>
      <c r="F619" s="9"/>
      <c r="G619" s="9"/>
      <c r="H619" s="58"/>
      <c r="I619" s="9"/>
      <c r="J619" s="58"/>
      <c r="K619" s="58"/>
      <c r="L619" s="58"/>
      <c r="M619" s="58"/>
      <c r="N619" s="58"/>
      <c r="O619" s="58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</row>
    <row r="620" spans="1:27" ht="24.75" customHeight="1" x14ac:dyDescent="0.15">
      <c r="A620" s="9"/>
      <c r="B620" s="56"/>
      <c r="C620" s="39"/>
      <c r="D620" s="57"/>
      <c r="E620" s="57"/>
      <c r="F620" s="9"/>
      <c r="G620" s="9"/>
      <c r="H620" s="58"/>
      <c r="I620" s="9"/>
      <c r="J620" s="58"/>
      <c r="K620" s="58"/>
      <c r="L620" s="58"/>
      <c r="M620" s="58"/>
      <c r="N620" s="58"/>
      <c r="O620" s="58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</row>
    <row r="621" spans="1:27" ht="24.75" customHeight="1" x14ac:dyDescent="0.15">
      <c r="A621" s="9"/>
      <c r="B621" s="56"/>
      <c r="C621" s="39"/>
      <c r="D621" s="57"/>
      <c r="E621" s="57"/>
      <c r="F621" s="9"/>
      <c r="G621" s="9"/>
      <c r="H621" s="58"/>
      <c r="I621" s="9"/>
      <c r="J621" s="58"/>
      <c r="K621" s="58"/>
      <c r="L621" s="58"/>
      <c r="M621" s="58"/>
      <c r="N621" s="58"/>
      <c r="O621" s="58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</row>
    <row r="622" spans="1:27" ht="24.75" customHeight="1" x14ac:dyDescent="0.15">
      <c r="A622" s="9"/>
      <c r="B622" s="56"/>
      <c r="C622" s="39"/>
      <c r="D622" s="57"/>
      <c r="E622" s="57"/>
      <c r="F622" s="9"/>
      <c r="G622" s="9"/>
      <c r="H622" s="58"/>
      <c r="I622" s="9"/>
      <c r="J622" s="58"/>
      <c r="K622" s="58"/>
      <c r="L622" s="58"/>
      <c r="M622" s="58"/>
      <c r="N622" s="58"/>
      <c r="O622" s="58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</row>
    <row r="623" spans="1:27" ht="24.75" customHeight="1" x14ac:dyDescent="0.15">
      <c r="A623" s="9"/>
      <c r="B623" s="56"/>
      <c r="C623" s="39"/>
      <c r="D623" s="57"/>
      <c r="E623" s="57"/>
      <c r="F623" s="9"/>
      <c r="G623" s="9"/>
      <c r="H623" s="58"/>
      <c r="I623" s="9"/>
      <c r="J623" s="58"/>
      <c r="K623" s="58"/>
      <c r="L623" s="58"/>
      <c r="M623" s="58"/>
      <c r="N623" s="58"/>
      <c r="O623" s="58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</row>
    <row r="624" spans="1:27" ht="24.75" customHeight="1" x14ac:dyDescent="0.15">
      <c r="A624" s="9"/>
      <c r="B624" s="56"/>
      <c r="C624" s="39"/>
      <c r="D624" s="57"/>
      <c r="E624" s="57"/>
      <c r="F624" s="9"/>
      <c r="G624" s="9"/>
      <c r="H624" s="58"/>
      <c r="I624" s="9"/>
      <c r="J624" s="58"/>
      <c r="K624" s="58"/>
      <c r="L624" s="58"/>
      <c r="M624" s="58"/>
      <c r="N624" s="58"/>
      <c r="O624" s="58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</row>
    <row r="625" spans="1:27" ht="24.75" customHeight="1" x14ac:dyDescent="0.15">
      <c r="A625" s="9"/>
      <c r="B625" s="56"/>
      <c r="C625" s="39"/>
      <c r="D625" s="57"/>
      <c r="E625" s="57"/>
      <c r="F625" s="9"/>
      <c r="G625" s="9"/>
      <c r="H625" s="58"/>
      <c r="I625" s="9"/>
      <c r="J625" s="58"/>
      <c r="K625" s="58"/>
      <c r="L625" s="58"/>
      <c r="M625" s="58"/>
      <c r="N625" s="58"/>
      <c r="O625" s="58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</row>
    <row r="626" spans="1:27" ht="24.75" customHeight="1" x14ac:dyDescent="0.15">
      <c r="A626" s="9"/>
      <c r="B626" s="56"/>
      <c r="C626" s="39"/>
      <c r="D626" s="57"/>
      <c r="E626" s="57"/>
      <c r="F626" s="9"/>
      <c r="G626" s="9"/>
      <c r="H626" s="58"/>
      <c r="I626" s="9"/>
      <c r="J626" s="58"/>
      <c r="K626" s="58"/>
      <c r="L626" s="58"/>
      <c r="M626" s="58"/>
      <c r="N626" s="58"/>
      <c r="O626" s="58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</row>
    <row r="627" spans="1:27" ht="24.75" customHeight="1" x14ac:dyDescent="0.15">
      <c r="A627" s="9"/>
      <c r="B627" s="56"/>
      <c r="C627" s="39"/>
      <c r="D627" s="57"/>
      <c r="E627" s="57"/>
      <c r="F627" s="9"/>
      <c r="G627" s="9"/>
      <c r="H627" s="58"/>
      <c r="I627" s="9"/>
      <c r="J627" s="58"/>
      <c r="K627" s="58"/>
      <c r="L627" s="58"/>
      <c r="M627" s="58"/>
      <c r="N627" s="58"/>
      <c r="O627" s="58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</row>
    <row r="628" spans="1:27" ht="24.75" customHeight="1" x14ac:dyDescent="0.15">
      <c r="A628" s="9"/>
      <c r="B628" s="56"/>
      <c r="C628" s="39"/>
      <c r="D628" s="57"/>
      <c r="E628" s="57"/>
      <c r="F628" s="9"/>
      <c r="G628" s="9"/>
      <c r="H628" s="58"/>
      <c r="I628" s="9"/>
      <c r="J628" s="58"/>
      <c r="K628" s="58"/>
      <c r="L628" s="58"/>
      <c r="M628" s="58"/>
      <c r="N628" s="58"/>
      <c r="O628" s="58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</row>
    <row r="629" spans="1:27" ht="24.75" customHeight="1" x14ac:dyDescent="0.15">
      <c r="A629" s="9"/>
      <c r="B629" s="56"/>
      <c r="C629" s="39"/>
      <c r="D629" s="57"/>
      <c r="E629" s="57"/>
      <c r="F629" s="9"/>
      <c r="G629" s="9"/>
      <c r="H629" s="58"/>
      <c r="I629" s="9"/>
      <c r="J629" s="58"/>
      <c r="K629" s="58"/>
      <c r="L629" s="58"/>
      <c r="M629" s="58"/>
      <c r="N629" s="58"/>
      <c r="O629" s="58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</row>
    <row r="630" spans="1:27" ht="24.75" customHeight="1" x14ac:dyDescent="0.15">
      <c r="A630" s="9"/>
      <c r="B630" s="56"/>
      <c r="C630" s="39"/>
      <c r="D630" s="57"/>
      <c r="E630" s="57"/>
      <c r="F630" s="9"/>
      <c r="G630" s="9"/>
      <c r="H630" s="58"/>
      <c r="I630" s="9"/>
      <c r="J630" s="58"/>
      <c r="K630" s="58"/>
      <c r="L630" s="58"/>
      <c r="M630" s="58"/>
      <c r="N630" s="58"/>
      <c r="O630" s="58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</row>
    <row r="631" spans="1:27" ht="24.75" customHeight="1" x14ac:dyDescent="0.15">
      <c r="A631" s="9"/>
      <c r="B631" s="56"/>
      <c r="C631" s="39"/>
      <c r="D631" s="57"/>
      <c r="E631" s="57"/>
      <c r="F631" s="9"/>
      <c r="G631" s="9"/>
      <c r="H631" s="58"/>
      <c r="I631" s="9"/>
      <c r="J631" s="58"/>
      <c r="K631" s="58"/>
      <c r="L631" s="58"/>
      <c r="M631" s="58"/>
      <c r="N631" s="58"/>
      <c r="O631" s="58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</row>
    <row r="632" spans="1:27" ht="24.75" customHeight="1" x14ac:dyDescent="0.15">
      <c r="A632" s="9"/>
      <c r="B632" s="56"/>
      <c r="C632" s="39"/>
      <c r="D632" s="57"/>
      <c r="E632" s="57"/>
      <c r="F632" s="9"/>
      <c r="G632" s="9"/>
      <c r="H632" s="58"/>
      <c r="I632" s="9"/>
      <c r="J632" s="58"/>
      <c r="K632" s="58"/>
      <c r="L632" s="58"/>
      <c r="M632" s="58"/>
      <c r="N632" s="58"/>
      <c r="O632" s="58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</row>
    <row r="633" spans="1:27" ht="24.75" customHeight="1" x14ac:dyDescent="0.15">
      <c r="A633" s="9"/>
      <c r="B633" s="56"/>
      <c r="C633" s="39"/>
      <c r="D633" s="57"/>
      <c r="E633" s="57"/>
      <c r="F633" s="9"/>
      <c r="G633" s="9"/>
      <c r="H633" s="58"/>
      <c r="I633" s="9"/>
      <c r="J633" s="58"/>
      <c r="K633" s="58"/>
      <c r="L633" s="58"/>
      <c r="M633" s="58"/>
      <c r="N633" s="58"/>
      <c r="O633" s="58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</row>
    <row r="634" spans="1:27" ht="24.75" customHeight="1" x14ac:dyDescent="0.15">
      <c r="A634" s="9"/>
      <c r="B634" s="56"/>
      <c r="C634" s="39"/>
      <c r="D634" s="57"/>
      <c r="E634" s="57"/>
      <c r="F634" s="9"/>
      <c r="G634" s="9"/>
      <c r="H634" s="58"/>
      <c r="I634" s="9"/>
      <c r="J634" s="58"/>
      <c r="K634" s="58"/>
      <c r="L634" s="58"/>
      <c r="M634" s="58"/>
      <c r="N634" s="58"/>
      <c r="O634" s="58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</row>
    <row r="635" spans="1:27" ht="24.75" customHeight="1" x14ac:dyDescent="0.15">
      <c r="A635" s="9"/>
      <c r="B635" s="56"/>
      <c r="C635" s="39"/>
      <c r="D635" s="57"/>
      <c r="E635" s="57"/>
      <c r="F635" s="9"/>
      <c r="G635" s="9"/>
      <c r="H635" s="58"/>
      <c r="I635" s="9"/>
      <c r="J635" s="58"/>
      <c r="K635" s="58"/>
      <c r="L635" s="58"/>
      <c r="M635" s="58"/>
      <c r="N635" s="58"/>
      <c r="O635" s="58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</row>
    <row r="636" spans="1:27" ht="24.75" customHeight="1" x14ac:dyDescent="0.15">
      <c r="A636" s="9"/>
      <c r="B636" s="56"/>
      <c r="C636" s="39"/>
      <c r="D636" s="57"/>
      <c r="E636" s="57"/>
      <c r="F636" s="9"/>
      <c r="G636" s="9"/>
      <c r="H636" s="58"/>
      <c r="I636" s="9"/>
      <c r="J636" s="58"/>
      <c r="K636" s="58"/>
      <c r="L636" s="58"/>
      <c r="M636" s="58"/>
      <c r="N636" s="58"/>
      <c r="O636" s="58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</row>
    <row r="637" spans="1:27" ht="24.75" customHeight="1" x14ac:dyDescent="0.15">
      <c r="A637" s="9"/>
      <c r="B637" s="56"/>
      <c r="C637" s="39"/>
      <c r="D637" s="57"/>
      <c r="E637" s="57"/>
      <c r="F637" s="9"/>
      <c r="G637" s="9"/>
      <c r="H637" s="58"/>
      <c r="I637" s="9"/>
      <c r="J637" s="58"/>
      <c r="K637" s="58"/>
      <c r="L637" s="58"/>
      <c r="M637" s="58"/>
      <c r="N637" s="58"/>
      <c r="O637" s="58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</row>
    <row r="638" spans="1:27" ht="24.75" customHeight="1" x14ac:dyDescent="0.15">
      <c r="A638" s="9"/>
      <c r="B638" s="56"/>
      <c r="C638" s="39"/>
      <c r="D638" s="57"/>
      <c r="E638" s="57"/>
      <c r="F638" s="9"/>
      <c r="G638" s="9"/>
      <c r="H638" s="58"/>
      <c r="I638" s="9"/>
      <c r="J638" s="58"/>
      <c r="K638" s="58"/>
      <c r="L638" s="58"/>
      <c r="M638" s="58"/>
      <c r="N638" s="58"/>
      <c r="O638" s="58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</row>
    <row r="639" spans="1:27" ht="24.75" customHeight="1" x14ac:dyDescent="0.15">
      <c r="A639" s="9"/>
      <c r="B639" s="56"/>
      <c r="C639" s="39"/>
      <c r="D639" s="57"/>
      <c r="E639" s="57"/>
      <c r="F639" s="9"/>
      <c r="G639" s="9"/>
      <c r="H639" s="58"/>
      <c r="I639" s="9"/>
      <c r="J639" s="58"/>
      <c r="K639" s="58"/>
      <c r="L639" s="58"/>
      <c r="M639" s="58"/>
      <c r="N639" s="58"/>
      <c r="O639" s="58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</row>
    <row r="640" spans="1:27" ht="24.75" customHeight="1" x14ac:dyDescent="0.15">
      <c r="A640" s="9"/>
      <c r="B640" s="56"/>
      <c r="C640" s="39"/>
      <c r="D640" s="57"/>
      <c r="E640" s="57"/>
      <c r="F640" s="9"/>
      <c r="G640" s="9"/>
      <c r="H640" s="58"/>
      <c r="I640" s="9"/>
      <c r="J640" s="58"/>
      <c r="K640" s="58"/>
      <c r="L640" s="58"/>
      <c r="M640" s="58"/>
      <c r="N640" s="58"/>
      <c r="O640" s="58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</row>
    <row r="641" spans="1:27" ht="24.75" customHeight="1" x14ac:dyDescent="0.15">
      <c r="A641" s="9"/>
      <c r="B641" s="56"/>
      <c r="C641" s="39"/>
      <c r="D641" s="57"/>
      <c r="E641" s="57"/>
      <c r="F641" s="9"/>
      <c r="G641" s="9"/>
      <c r="H641" s="58"/>
      <c r="I641" s="9"/>
      <c r="J641" s="58"/>
      <c r="K641" s="58"/>
      <c r="L641" s="58"/>
      <c r="M641" s="58"/>
      <c r="N641" s="58"/>
      <c r="O641" s="58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</row>
    <row r="642" spans="1:27" ht="24.75" customHeight="1" x14ac:dyDescent="0.15">
      <c r="A642" s="9"/>
      <c r="B642" s="56"/>
      <c r="C642" s="39"/>
      <c r="D642" s="57"/>
      <c r="E642" s="57"/>
      <c r="F642" s="9"/>
      <c r="G642" s="9"/>
      <c r="H642" s="58"/>
      <c r="I642" s="9"/>
      <c r="J642" s="58"/>
      <c r="K642" s="58"/>
      <c r="L642" s="58"/>
      <c r="M642" s="58"/>
      <c r="N642" s="58"/>
      <c r="O642" s="58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</row>
    <row r="643" spans="1:27" ht="24.75" customHeight="1" x14ac:dyDescent="0.15">
      <c r="A643" s="9"/>
      <c r="B643" s="56"/>
      <c r="C643" s="39"/>
      <c r="D643" s="57"/>
      <c r="E643" s="57"/>
      <c r="F643" s="9"/>
      <c r="G643" s="9"/>
      <c r="H643" s="58"/>
      <c r="I643" s="9"/>
      <c r="J643" s="58"/>
      <c r="K643" s="58"/>
      <c r="L643" s="58"/>
      <c r="M643" s="58"/>
      <c r="N643" s="58"/>
      <c r="O643" s="58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</row>
    <row r="644" spans="1:27" ht="24.75" customHeight="1" x14ac:dyDescent="0.15">
      <c r="A644" s="9"/>
      <c r="B644" s="56"/>
      <c r="C644" s="39"/>
      <c r="D644" s="57"/>
      <c r="E644" s="57"/>
      <c r="F644" s="9"/>
      <c r="G644" s="9"/>
      <c r="H644" s="58"/>
      <c r="I644" s="9"/>
      <c r="J644" s="58"/>
      <c r="K644" s="58"/>
      <c r="L644" s="58"/>
      <c r="M644" s="58"/>
      <c r="N644" s="58"/>
      <c r="O644" s="58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</row>
    <row r="645" spans="1:27" ht="24.75" customHeight="1" x14ac:dyDescent="0.15">
      <c r="A645" s="9"/>
      <c r="B645" s="56"/>
      <c r="C645" s="39"/>
      <c r="D645" s="57"/>
      <c r="E645" s="57"/>
      <c r="F645" s="9"/>
      <c r="G645" s="9"/>
      <c r="H645" s="58"/>
      <c r="I645" s="9"/>
      <c r="J645" s="58"/>
      <c r="K645" s="58"/>
      <c r="L645" s="58"/>
      <c r="M645" s="58"/>
      <c r="N645" s="58"/>
      <c r="O645" s="58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</row>
    <row r="646" spans="1:27" ht="24.75" customHeight="1" x14ac:dyDescent="0.15">
      <c r="A646" s="9"/>
      <c r="B646" s="56"/>
      <c r="C646" s="39"/>
      <c r="D646" s="57"/>
      <c r="E646" s="57"/>
      <c r="F646" s="9"/>
      <c r="G646" s="9"/>
      <c r="H646" s="58"/>
      <c r="I646" s="9"/>
      <c r="J646" s="58"/>
      <c r="K646" s="58"/>
      <c r="L646" s="58"/>
      <c r="M646" s="58"/>
      <c r="N646" s="58"/>
      <c r="O646" s="58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</row>
    <row r="647" spans="1:27" ht="24.75" customHeight="1" x14ac:dyDescent="0.15">
      <c r="A647" s="9"/>
      <c r="B647" s="56"/>
      <c r="C647" s="39"/>
      <c r="D647" s="57"/>
      <c r="E647" s="57"/>
      <c r="F647" s="9"/>
      <c r="G647" s="9"/>
      <c r="H647" s="58"/>
      <c r="I647" s="9"/>
      <c r="J647" s="58"/>
      <c r="K647" s="58"/>
      <c r="L647" s="58"/>
      <c r="M647" s="58"/>
      <c r="N647" s="58"/>
      <c r="O647" s="58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</row>
    <row r="648" spans="1:27" ht="24.75" customHeight="1" x14ac:dyDescent="0.15">
      <c r="A648" s="9"/>
      <c r="B648" s="56"/>
      <c r="C648" s="39"/>
      <c r="D648" s="57"/>
      <c r="E648" s="57"/>
      <c r="F648" s="9"/>
      <c r="G648" s="9"/>
      <c r="H648" s="58"/>
      <c r="I648" s="9"/>
      <c r="J648" s="58"/>
      <c r="K648" s="58"/>
      <c r="L648" s="58"/>
      <c r="M648" s="58"/>
      <c r="N648" s="58"/>
      <c r="O648" s="58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</row>
    <row r="649" spans="1:27" ht="24.75" customHeight="1" x14ac:dyDescent="0.15">
      <c r="A649" s="9"/>
      <c r="B649" s="56"/>
      <c r="C649" s="39"/>
      <c r="D649" s="57"/>
      <c r="E649" s="57"/>
      <c r="F649" s="9"/>
      <c r="G649" s="9"/>
      <c r="H649" s="58"/>
      <c r="I649" s="9"/>
      <c r="J649" s="58"/>
      <c r="K649" s="58"/>
      <c r="L649" s="58"/>
      <c r="M649" s="58"/>
      <c r="N649" s="58"/>
      <c r="O649" s="58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</row>
    <row r="650" spans="1:27" ht="24.75" customHeight="1" x14ac:dyDescent="0.15">
      <c r="A650" s="9"/>
      <c r="B650" s="56"/>
      <c r="C650" s="39"/>
      <c r="D650" s="57"/>
      <c r="E650" s="57"/>
      <c r="F650" s="9"/>
      <c r="G650" s="9"/>
      <c r="H650" s="58"/>
      <c r="I650" s="9"/>
      <c r="J650" s="58"/>
      <c r="K650" s="58"/>
      <c r="L650" s="58"/>
      <c r="M650" s="58"/>
      <c r="N650" s="58"/>
      <c r="O650" s="58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</row>
    <row r="651" spans="1:27" ht="24.75" customHeight="1" x14ac:dyDescent="0.15">
      <c r="A651" s="9"/>
      <c r="B651" s="56"/>
      <c r="C651" s="39"/>
      <c r="D651" s="57"/>
      <c r="E651" s="57"/>
      <c r="F651" s="9"/>
      <c r="G651" s="9"/>
      <c r="H651" s="58"/>
      <c r="I651" s="9"/>
      <c r="J651" s="58"/>
      <c r="K651" s="58"/>
      <c r="L651" s="58"/>
      <c r="M651" s="58"/>
      <c r="N651" s="58"/>
      <c r="O651" s="58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</row>
    <row r="652" spans="1:27" ht="24.75" customHeight="1" x14ac:dyDescent="0.15">
      <c r="A652" s="9"/>
      <c r="B652" s="56"/>
      <c r="C652" s="39"/>
      <c r="D652" s="57"/>
      <c r="E652" s="57"/>
      <c r="F652" s="9"/>
      <c r="G652" s="9"/>
      <c r="H652" s="58"/>
      <c r="I652" s="9"/>
      <c r="J652" s="58"/>
      <c r="K652" s="58"/>
      <c r="L652" s="58"/>
      <c r="M652" s="58"/>
      <c r="N652" s="58"/>
      <c r="O652" s="58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</row>
    <row r="653" spans="1:27" ht="24.75" customHeight="1" x14ac:dyDescent="0.15">
      <c r="A653" s="9"/>
      <c r="B653" s="56"/>
      <c r="C653" s="39"/>
      <c r="D653" s="57"/>
      <c r="E653" s="57"/>
      <c r="F653" s="9"/>
      <c r="G653" s="9"/>
      <c r="H653" s="58"/>
      <c r="I653" s="9"/>
      <c r="J653" s="58"/>
      <c r="K653" s="58"/>
      <c r="L653" s="58"/>
      <c r="M653" s="58"/>
      <c r="N653" s="58"/>
      <c r="O653" s="58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</row>
    <row r="654" spans="1:27" ht="24.75" customHeight="1" x14ac:dyDescent="0.15">
      <c r="A654" s="9"/>
      <c r="B654" s="56"/>
      <c r="C654" s="39"/>
      <c r="D654" s="57"/>
      <c r="E654" s="57"/>
      <c r="F654" s="9"/>
      <c r="G654" s="9"/>
      <c r="H654" s="58"/>
      <c r="I654" s="9"/>
      <c r="J654" s="58"/>
      <c r="K654" s="58"/>
      <c r="L654" s="58"/>
      <c r="M654" s="58"/>
      <c r="N654" s="58"/>
      <c r="O654" s="58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</row>
    <row r="655" spans="1:27" ht="24.75" customHeight="1" x14ac:dyDescent="0.15">
      <c r="A655" s="9"/>
      <c r="B655" s="56"/>
      <c r="C655" s="39"/>
      <c r="D655" s="57"/>
      <c r="E655" s="57"/>
      <c r="F655" s="9"/>
      <c r="G655" s="9"/>
      <c r="H655" s="58"/>
      <c r="I655" s="9"/>
      <c r="J655" s="58"/>
      <c r="K655" s="58"/>
      <c r="L655" s="58"/>
      <c r="M655" s="58"/>
      <c r="N655" s="58"/>
      <c r="O655" s="58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</row>
    <row r="656" spans="1:27" ht="24.75" customHeight="1" x14ac:dyDescent="0.15">
      <c r="A656" s="9"/>
      <c r="B656" s="56"/>
      <c r="C656" s="39"/>
      <c r="D656" s="57"/>
      <c r="E656" s="57"/>
      <c r="F656" s="9"/>
      <c r="G656" s="9"/>
      <c r="H656" s="58"/>
      <c r="I656" s="9"/>
      <c r="J656" s="58"/>
      <c r="K656" s="58"/>
      <c r="L656" s="58"/>
      <c r="M656" s="58"/>
      <c r="N656" s="58"/>
      <c r="O656" s="58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</row>
    <row r="657" spans="1:27" ht="24.75" customHeight="1" x14ac:dyDescent="0.15">
      <c r="A657" s="9"/>
      <c r="B657" s="56"/>
      <c r="C657" s="39"/>
      <c r="D657" s="57"/>
      <c r="E657" s="57"/>
      <c r="F657" s="9"/>
      <c r="G657" s="9"/>
      <c r="H657" s="58"/>
      <c r="I657" s="9"/>
      <c r="J657" s="58"/>
      <c r="K657" s="58"/>
      <c r="L657" s="58"/>
      <c r="M657" s="58"/>
      <c r="N657" s="58"/>
      <c r="O657" s="58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</row>
    <row r="658" spans="1:27" ht="24.75" customHeight="1" x14ac:dyDescent="0.15">
      <c r="A658" s="9"/>
      <c r="B658" s="56"/>
      <c r="C658" s="39"/>
      <c r="D658" s="57"/>
      <c r="E658" s="57"/>
      <c r="F658" s="9"/>
      <c r="G658" s="9"/>
      <c r="H658" s="58"/>
      <c r="I658" s="9"/>
      <c r="J658" s="58"/>
      <c r="K658" s="58"/>
      <c r="L658" s="58"/>
      <c r="M658" s="58"/>
      <c r="N658" s="58"/>
      <c r="O658" s="58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</row>
    <row r="659" spans="1:27" ht="24.75" customHeight="1" x14ac:dyDescent="0.15">
      <c r="A659" s="9"/>
      <c r="B659" s="56"/>
      <c r="C659" s="39"/>
      <c r="D659" s="57"/>
      <c r="E659" s="57"/>
      <c r="F659" s="9"/>
      <c r="G659" s="9"/>
      <c r="H659" s="58"/>
      <c r="I659" s="9"/>
      <c r="J659" s="58"/>
      <c r="K659" s="58"/>
      <c r="L659" s="58"/>
      <c r="M659" s="58"/>
      <c r="N659" s="58"/>
      <c r="O659" s="58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</row>
    <row r="660" spans="1:27" ht="24.75" customHeight="1" x14ac:dyDescent="0.15">
      <c r="A660" s="9"/>
      <c r="B660" s="56"/>
      <c r="C660" s="39"/>
      <c r="D660" s="57"/>
      <c r="E660" s="57"/>
      <c r="F660" s="9"/>
      <c r="G660" s="9"/>
      <c r="H660" s="58"/>
      <c r="I660" s="9"/>
      <c r="J660" s="58"/>
      <c r="K660" s="58"/>
      <c r="L660" s="58"/>
      <c r="M660" s="58"/>
      <c r="N660" s="58"/>
      <c r="O660" s="58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</row>
    <row r="661" spans="1:27" ht="24.75" customHeight="1" x14ac:dyDescent="0.15">
      <c r="A661" s="9"/>
      <c r="B661" s="56"/>
      <c r="C661" s="39"/>
      <c r="D661" s="57"/>
      <c r="E661" s="57"/>
      <c r="F661" s="9"/>
      <c r="G661" s="9"/>
      <c r="H661" s="58"/>
      <c r="I661" s="9"/>
      <c r="J661" s="58"/>
      <c r="K661" s="58"/>
      <c r="L661" s="58"/>
      <c r="M661" s="58"/>
      <c r="N661" s="58"/>
      <c r="O661" s="58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</row>
    <row r="662" spans="1:27" ht="24.75" customHeight="1" x14ac:dyDescent="0.15">
      <c r="A662" s="9"/>
      <c r="B662" s="56"/>
      <c r="C662" s="39"/>
      <c r="D662" s="57"/>
      <c r="E662" s="57"/>
      <c r="F662" s="9"/>
      <c r="G662" s="9"/>
      <c r="H662" s="58"/>
      <c r="I662" s="9"/>
      <c r="J662" s="58"/>
      <c r="K662" s="58"/>
      <c r="L662" s="58"/>
      <c r="M662" s="58"/>
      <c r="N662" s="58"/>
      <c r="O662" s="58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</row>
    <row r="663" spans="1:27" ht="24.75" customHeight="1" x14ac:dyDescent="0.15">
      <c r="A663" s="9"/>
      <c r="B663" s="56"/>
      <c r="C663" s="39"/>
      <c r="D663" s="57"/>
      <c r="E663" s="57"/>
      <c r="F663" s="9"/>
      <c r="G663" s="9"/>
      <c r="H663" s="58"/>
      <c r="I663" s="9"/>
      <c r="J663" s="58"/>
      <c r="K663" s="58"/>
      <c r="L663" s="58"/>
      <c r="M663" s="58"/>
      <c r="N663" s="58"/>
      <c r="O663" s="58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</row>
    <row r="664" spans="1:27" ht="24.75" customHeight="1" x14ac:dyDescent="0.15">
      <c r="A664" s="9"/>
      <c r="B664" s="56"/>
      <c r="C664" s="39"/>
      <c r="D664" s="57"/>
      <c r="E664" s="57"/>
      <c r="F664" s="9"/>
      <c r="G664" s="9"/>
      <c r="H664" s="58"/>
      <c r="I664" s="9"/>
      <c r="J664" s="58"/>
      <c r="K664" s="58"/>
      <c r="L664" s="58"/>
      <c r="M664" s="58"/>
      <c r="N664" s="58"/>
      <c r="O664" s="58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</row>
    <row r="665" spans="1:27" ht="24.75" customHeight="1" x14ac:dyDescent="0.15">
      <c r="A665" s="9"/>
      <c r="B665" s="56"/>
      <c r="C665" s="39"/>
      <c r="D665" s="57"/>
      <c r="E665" s="57"/>
      <c r="F665" s="9"/>
      <c r="G665" s="9"/>
      <c r="H665" s="58"/>
      <c r="I665" s="9"/>
      <c r="J665" s="58"/>
      <c r="K665" s="58"/>
      <c r="L665" s="58"/>
      <c r="M665" s="58"/>
      <c r="N665" s="58"/>
      <c r="O665" s="58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</row>
    <row r="666" spans="1:27" ht="24.75" customHeight="1" x14ac:dyDescent="0.15">
      <c r="A666" s="9"/>
      <c r="B666" s="56"/>
      <c r="C666" s="39"/>
      <c r="D666" s="57"/>
      <c r="E666" s="57"/>
      <c r="F666" s="9"/>
      <c r="G666" s="9"/>
      <c r="H666" s="58"/>
      <c r="I666" s="9"/>
      <c r="J666" s="58"/>
      <c r="K666" s="58"/>
      <c r="L666" s="58"/>
      <c r="M666" s="58"/>
      <c r="N666" s="58"/>
      <c r="O666" s="58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</row>
    <row r="667" spans="1:27" ht="24.75" customHeight="1" x14ac:dyDescent="0.15">
      <c r="A667" s="9"/>
      <c r="B667" s="56"/>
      <c r="C667" s="39"/>
      <c r="D667" s="57"/>
      <c r="E667" s="57"/>
      <c r="F667" s="9"/>
      <c r="G667" s="9"/>
      <c r="H667" s="58"/>
      <c r="I667" s="9"/>
      <c r="J667" s="58"/>
      <c r="K667" s="58"/>
      <c r="L667" s="58"/>
      <c r="M667" s="58"/>
      <c r="N667" s="58"/>
      <c r="O667" s="58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</row>
    <row r="668" spans="1:27" ht="24.75" customHeight="1" x14ac:dyDescent="0.15">
      <c r="A668" s="9"/>
      <c r="B668" s="56"/>
      <c r="C668" s="39"/>
      <c r="D668" s="57"/>
      <c r="E668" s="57"/>
      <c r="F668" s="9"/>
      <c r="G668" s="9"/>
      <c r="H668" s="58"/>
      <c r="I668" s="9"/>
      <c r="J668" s="58"/>
      <c r="K668" s="58"/>
      <c r="L668" s="58"/>
      <c r="M668" s="58"/>
      <c r="N668" s="58"/>
      <c r="O668" s="58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</row>
    <row r="669" spans="1:27" ht="24.75" customHeight="1" x14ac:dyDescent="0.15">
      <c r="A669" s="9"/>
      <c r="B669" s="56"/>
      <c r="C669" s="39"/>
      <c r="D669" s="57"/>
      <c r="E669" s="57"/>
      <c r="F669" s="9"/>
      <c r="G669" s="9"/>
      <c r="H669" s="58"/>
      <c r="I669" s="9"/>
      <c r="J669" s="58"/>
      <c r="K669" s="58"/>
      <c r="L669" s="58"/>
      <c r="M669" s="58"/>
      <c r="N669" s="58"/>
      <c r="O669" s="58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</row>
    <row r="670" spans="1:27" ht="24.75" customHeight="1" x14ac:dyDescent="0.15">
      <c r="A670" s="9"/>
      <c r="B670" s="56"/>
      <c r="C670" s="39"/>
      <c r="D670" s="57"/>
      <c r="E670" s="57"/>
      <c r="F670" s="9"/>
      <c r="G670" s="9"/>
      <c r="H670" s="58"/>
      <c r="I670" s="9"/>
      <c r="J670" s="58"/>
      <c r="K670" s="58"/>
      <c r="L670" s="58"/>
      <c r="M670" s="58"/>
      <c r="N670" s="58"/>
      <c r="O670" s="58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</row>
    <row r="671" spans="1:27" ht="24.75" customHeight="1" x14ac:dyDescent="0.15">
      <c r="A671" s="9"/>
      <c r="B671" s="56"/>
      <c r="C671" s="39"/>
      <c r="D671" s="57"/>
      <c r="E671" s="57"/>
      <c r="F671" s="9"/>
      <c r="G671" s="9"/>
      <c r="H671" s="58"/>
      <c r="I671" s="9"/>
      <c r="J671" s="58"/>
      <c r="K671" s="58"/>
      <c r="L671" s="58"/>
      <c r="M671" s="58"/>
      <c r="N671" s="58"/>
      <c r="O671" s="58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</row>
    <row r="672" spans="1:27" ht="24.75" customHeight="1" x14ac:dyDescent="0.15">
      <c r="A672" s="9"/>
      <c r="B672" s="56"/>
      <c r="C672" s="39"/>
      <c r="D672" s="57"/>
      <c r="E672" s="57"/>
      <c r="F672" s="9"/>
      <c r="G672" s="9"/>
      <c r="H672" s="58"/>
      <c r="I672" s="9"/>
      <c r="J672" s="58"/>
      <c r="K672" s="58"/>
      <c r="L672" s="58"/>
      <c r="M672" s="58"/>
      <c r="N672" s="58"/>
      <c r="O672" s="58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</row>
    <row r="673" spans="1:27" ht="24.75" customHeight="1" x14ac:dyDescent="0.15">
      <c r="A673" s="9"/>
      <c r="B673" s="56"/>
      <c r="C673" s="39"/>
      <c r="D673" s="57"/>
      <c r="E673" s="57"/>
      <c r="F673" s="9"/>
      <c r="G673" s="9"/>
      <c r="H673" s="58"/>
      <c r="I673" s="9"/>
      <c r="J673" s="58"/>
      <c r="K673" s="58"/>
      <c r="L673" s="58"/>
      <c r="M673" s="58"/>
      <c r="N673" s="58"/>
      <c r="O673" s="58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</row>
    <row r="674" spans="1:27" ht="24.75" customHeight="1" x14ac:dyDescent="0.15">
      <c r="A674" s="9"/>
      <c r="B674" s="56"/>
      <c r="C674" s="39"/>
      <c r="D674" s="57"/>
      <c r="E674" s="57"/>
      <c r="F674" s="9"/>
      <c r="G674" s="9"/>
      <c r="H674" s="58"/>
      <c r="I674" s="9"/>
      <c r="J674" s="58"/>
      <c r="K674" s="58"/>
      <c r="L674" s="58"/>
      <c r="M674" s="58"/>
      <c r="N674" s="58"/>
      <c r="O674" s="58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</row>
    <row r="675" spans="1:27" ht="24.75" customHeight="1" x14ac:dyDescent="0.15">
      <c r="A675" s="9"/>
      <c r="B675" s="56"/>
      <c r="C675" s="39"/>
      <c r="D675" s="57"/>
      <c r="E675" s="57"/>
      <c r="F675" s="9"/>
      <c r="G675" s="9"/>
      <c r="H675" s="58"/>
      <c r="I675" s="9"/>
      <c r="J675" s="58"/>
      <c r="K675" s="58"/>
      <c r="L675" s="58"/>
      <c r="M675" s="58"/>
      <c r="N675" s="58"/>
      <c r="O675" s="58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</row>
    <row r="676" spans="1:27" ht="24.75" customHeight="1" x14ac:dyDescent="0.15">
      <c r="A676" s="9"/>
      <c r="B676" s="56"/>
      <c r="C676" s="39"/>
      <c r="D676" s="57"/>
      <c r="E676" s="57"/>
      <c r="F676" s="9"/>
      <c r="G676" s="9"/>
      <c r="H676" s="58"/>
      <c r="I676" s="9"/>
      <c r="J676" s="58"/>
      <c r="K676" s="58"/>
      <c r="L676" s="58"/>
      <c r="M676" s="58"/>
      <c r="N676" s="58"/>
      <c r="O676" s="58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</row>
    <row r="677" spans="1:27" ht="24.75" customHeight="1" x14ac:dyDescent="0.15">
      <c r="A677" s="9"/>
      <c r="B677" s="56"/>
      <c r="C677" s="39"/>
      <c r="D677" s="57"/>
      <c r="E677" s="57"/>
      <c r="F677" s="9"/>
      <c r="G677" s="9"/>
      <c r="H677" s="58"/>
      <c r="I677" s="9"/>
      <c r="J677" s="58"/>
      <c r="K677" s="58"/>
      <c r="L677" s="58"/>
      <c r="M677" s="58"/>
      <c r="N677" s="58"/>
      <c r="O677" s="58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</row>
    <row r="678" spans="1:27" ht="24.75" customHeight="1" x14ac:dyDescent="0.15">
      <c r="A678" s="9"/>
      <c r="B678" s="56"/>
      <c r="C678" s="39"/>
      <c r="D678" s="57"/>
      <c r="E678" s="57"/>
      <c r="F678" s="9"/>
      <c r="G678" s="9"/>
      <c r="H678" s="58"/>
      <c r="I678" s="9"/>
      <c r="J678" s="58"/>
      <c r="K678" s="58"/>
      <c r="L678" s="58"/>
      <c r="M678" s="58"/>
      <c r="N678" s="58"/>
      <c r="O678" s="58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</row>
    <row r="679" spans="1:27" ht="24.75" customHeight="1" x14ac:dyDescent="0.15">
      <c r="A679" s="9"/>
      <c r="B679" s="56"/>
      <c r="C679" s="39"/>
      <c r="D679" s="57"/>
      <c r="E679" s="57"/>
      <c r="F679" s="9"/>
      <c r="G679" s="9"/>
      <c r="H679" s="58"/>
      <c r="I679" s="9"/>
      <c r="J679" s="58"/>
      <c r="K679" s="58"/>
      <c r="L679" s="58"/>
      <c r="M679" s="58"/>
      <c r="N679" s="58"/>
      <c r="O679" s="58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</row>
    <row r="680" spans="1:27" ht="24.75" customHeight="1" x14ac:dyDescent="0.15">
      <c r="A680" s="9"/>
      <c r="B680" s="56"/>
      <c r="C680" s="39"/>
      <c r="D680" s="57"/>
      <c r="E680" s="57"/>
      <c r="F680" s="9"/>
      <c r="G680" s="9"/>
      <c r="H680" s="58"/>
      <c r="I680" s="9"/>
      <c r="J680" s="58"/>
      <c r="K680" s="58"/>
      <c r="L680" s="58"/>
      <c r="M680" s="58"/>
      <c r="N680" s="58"/>
      <c r="O680" s="58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</row>
    <row r="681" spans="1:27" ht="24.75" customHeight="1" x14ac:dyDescent="0.15">
      <c r="A681" s="9"/>
      <c r="B681" s="56"/>
      <c r="C681" s="39"/>
      <c r="D681" s="57"/>
      <c r="E681" s="57"/>
      <c r="F681" s="9"/>
      <c r="G681" s="9"/>
      <c r="H681" s="58"/>
      <c r="I681" s="9"/>
      <c r="J681" s="58"/>
      <c r="K681" s="58"/>
      <c r="L681" s="58"/>
      <c r="M681" s="58"/>
      <c r="N681" s="58"/>
      <c r="O681" s="58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</row>
    <row r="682" spans="1:27" ht="24.75" customHeight="1" x14ac:dyDescent="0.15">
      <c r="A682" s="9"/>
      <c r="B682" s="56"/>
      <c r="C682" s="39"/>
      <c r="D682" s="57"/>
      <c r="E682" s="57"/>
      <c r="F682" s="9"/>
      <c r="G682" s="9"/>
      <c r="H682" s="58"/>
      <c r="I682" s="9"/>
      <c r="J682" s="58"/>
      <c r="K682" s="58"/>
      <c r="L682" s="58"/>
      <c r="M682" s="58"/>
      <c r="N682" s="58"/>
      <c r="O682" s="58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</row>
    <row r="683" spans="1:27" ht="24.75" customHeight="1" x14ac:dyDescent="0.15">
      <c r="A683" s="9"/>
      <c r="B683" s="56"/>
      <c r="C683" s="39"/>
      <c r="D683" s="57"/>
      <c r="E683" s="57"/>
      <c r="F683" s="9"/>
      <c r="G683" s="9"/>
      <c r="H683" s="58"/>
      <c r="I683" s="9"/>
      <c r="J683" s="58"/>
      <c r="K683" s="58"/>
      <c r="L683" s="58"/>
      <c r="M683" s="58"/>
      <c r="N683" s="58"/>
      <c r="O683" s="58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</row>
    <row r="684" spans="1:27" ht="24.75" customHeight="1" x14ac:dyDescent="0.15">
      <c r="A684" s="9"/>
      <c r="B684" s="56"/>
      <c r="C684" s="39"/>
      <c r="D684" s="57"/>
      <c r="E684" s="57"/>
      <c r="F684" s="9"/>
      <c r="G684" s="9"/>
      <c r="H684" s="58"/>
      <c r="I684" s="9"/>
      <c r="J684" s="58"/>
      <c r="K684" s="58"/>
      <c r="L684" s="58"/>
      <c r="M684" s="58"/>
      <c r="N684" s="58"/>
      <c r="O684" s="58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</row>
    <row r="685" spans="1:27" ht="24.75" customHeight="1" x14ac:dyDescent="0.15">
      <c r="A685" s="9"/>
      <c r="B685" s="56"/>
      <c r="C685" s="39"/>
      <c r="D685" s="57"/>
      <c r="E685" s="57"/>
      <c r="F685" s="9"/>
      <c r="G685" s="9"/>
      <c r="H685" s="58"/>
      <c r="I685" s="9"/>
      <c r="J685" s="58"/>
      <c r="K685" s="58"/>
      <c r="L685" s="58"/>
      <c r="M685" s="58"/>
      <c r="N685" s="58"/>
      <c r="O685" s="58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</row>
    <row r="686" spans="1:27" ht="24.75" customHeight="1" x14ac:dyDescent="0.15">
      <c r="A686" s="9"/>
      <c r="B686" s="56"/>
      <c r="C686" s="39"/>
      <c r="D686" s="57"/>
      <c r="E686" s="57"/>
      <c r="F686" s="9"/>
      <c r="G686" s="9"/>
      <c r="H686" s="58"/>
      <c r="I686" s="9"/>
      <c r="J686" s="58"/>
      <c r="K686" s="58"/>
      <c r="L686" s="58"/>
      <c r="M686" s="58"/>
      <c r="N686" s="58"/>
      <c r="O686" s="58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</row>
    <row r="687" spans="1:27" ht="24.75" customHeight="1" x14ac:dyDescent="0.15">
      <c r="A687" s="9"/>
      <c r="B687" s="56"/>
      <c r="C687" s="39"/>
      <c r="D687" s="57"/>
      <c r="E687" s="57"/>
      <c r="F687" s="9"/>
      <c r="G687" s="9"/>
      <c r="H687" s="58"/>
      <c r="I687" s="9"/>
      <c r="J687" s="58"/>
      <c r="K687" s="58"/>
      <c r="L687" s="58"/>
      <c r="M687" s="58"/>
      <c r="N687" s="58"/>
      <c r="O687" s="58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</row>
    <row r="688" spans="1:27" ht="24.75" customHeight="1" x14ac:dyDescent="0.15">
      <c r="A688" s="9"/>
      <c r="B688" s="56"/>
      <c r="C688" s="39"/>
      <c r="D688" s="57"/>
      <c r="E688" s="57"/>
      <c r="F688" s="9"/>
      <c r="G688" s="9"/>
      <c r="H688" s="58"/>
      <c r="I688" s="9"/>
      <c r="J688" s="58"/>
      <c r="K688" s="58"/>
      <c r="L688" s="58"/>
      <c r="M688" s="58"/>
      <c r="N688" s="58"/>
      <c r="O688" s="58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</row>
    <row r="689" spans="1:27" ht="24.75" customHeight="1" x14ac:dyDescent="0.15">
      <c r="A689" s="9"/>
      <c r="B689" s="56"/>
      <c r="C689" s="39"/>
      <c r="D689" s="57"/>
      <c r="E689" s="57"/>
      <c r="F689" s="9"/>
      <c r="G689" s="9"/>
      <c r="H689" s="58"/>
      <c r="I689" s="9"/>
      <c r="J689" s="58"/>
      <c r="K689" s="58"/>
      <c r="L689" s="58"/>
      <c r="M689" s="58"/>
      <c r="N689" s="58"/>
      <c r="O689" s="58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</row>
    <row r="690" spans="1:27" ht="24.75" customHeight="1" x14ac:dyDescent="0.15">
      <c r="A690" s="9"/>
      <c r="B690" s="56"/>
      <c r="C690" s="39"/>
      <c r="D690" s="57"/>
      <c r="E690" s="57"/>
      <c r="F690" s="9"/>
      <c r="G690" s="9"/>
      <c r="H690" s="58"/>
      <c r="I690" s="9"/>
      <c r="J690" s="58"/>
      <c r="K690" s="58"/>
      <c r="L690" s="58"/>
      <c r="M690" s="58"/>
      <c r="N690" s="58"/>
      <c r="O690" s="58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</row>
    <row r="691" spans="1:27" ht="24.75" customHeight="1" x14ac:dyDescent="0.15">
      <c r="A691" s="9"/>
      <c r="B691" s="56"/>
      <c r="C691" s="39"/>
      <c r="D691" s="57"/>
      <c r="E691" s="57"/>
      <c r="F691" s="9"/>
      <c r="G691" s="9"/>
      <c r="H691" s="58"/>
      <c r="I691" s="9"/>
      <c r="J691" s="58"/>
      <c r="K691" s="58"/>
      <c r="L691" s="58"/>
      <c r="M691" s="58"/>
      <c r="N691" s="58"/>
      <c r="O691" s="58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</row>
    <row r="692" spans="1:27" ht="24.75" customHeight="1" x14ac:dyDescent="0.15">
      <c r="A692" s="9"/>
      <c r="B692" s="56"/>
      <c r="C692" s="39"/>
      <c r="D692" s="57"/>
      <c r="E692" s="57"/>
      <c r="F692" s="9"/>
      <c r="G692" s="9"/>
      <c r="H692" s="58"/>
      <c r="I692" s="9"/>
      <c r="J692" s="58"/>
      <c r="K692" s="58"/>
      <c r="L692" s="58"/>
      <c r="M692" s="58"/>
      <c r="N692" s="58"/>
      <c r="O692" s="58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</row>
    <row r="693" spans="1:27" ht="24.75" customHeight="1" x14ac:dyDescent="0.15">
      <c r="A693" s="9"/>
      <c r="B693" s="56"/>
      <c r="C693" s="39"/>
      <c r="D693" s="57"/>
      <c r="E693" s="57"/>
      <c r="F693" s="9"/>
      <c r="G693" s="9"/>
      <c r="H693" s="58"/>
      <c r="I693" s="9"/>
      <c r="J693" s="58"/>
      <c r="K693" s="58"/>
      <c r="L693" s="58"/>
      <c r="M693" s="58"/>
      <c r="N693" s="58"/>
      <c r="O693" s="58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</row>
    <row r="694" spans="1:27" ht="24.75" customHeight="1" x14ac:dyDescent="0.15">
      <c r="A694" s="9"/>
      <c r="B694" s="56"/>
      <c r="C694" s="39"/>
      <c r="D694" s="57"/>
      <c r="E694" s="57"/>
      <c r="F694" s="9"/>
      <c r="G694" s="9"/>
      <c r="H694" s="58"/>
      <c r="I694" s="9"/>
      <c r="J694" s="58"/>
      <c r="K694" s="58"/>
      <c r="L694" s="58"/>
      <c r="M694" s="58"/>
      <c r="N694" s="58"/>
      <c r="O694" s="58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</row>
    <row r="695" spans="1:27" ht="24.75" customHeight="1" x14ac:dyDescent="0.15">
      <c r="A695" s="9"/>
      <c r="B695" s="56"/>
      <c r="C695" s="39"/>
      <c r="D695" s="57"/>
      <c r="E695" s="57"/>
      <c r="F695" s="9"/>
      <c r="G695" s="9"/>
      <c r="H695" s="58"/>
      <c r="I695" s="9"/>
      <c r="J695" s="58"/>
      <c r="K695" s="58"/>
      <c r="L695" s="58"/>
      <c r="M695" s="58"/>
      <c r="N695" s="58"/>
      <c r="O695" s="58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</row>
    <row r="696" spans="1:27" ht="24.75" customHeight="1" x14ac:dyDescent="0.15">
      <c r="A696" s="9"/>
      <c r="B696" s="56"/>
      <c r="C696" s="39"/>
      <c r="D696" s="57"/>
      <c r="E696" s="57"/>
      <c r="F696" s="9"/>
      <c r="G696" s="9"/>
      <c r="H696" s="58"/>
      <c r="I696" s="9"/>
      <c r="J696" s="58"/>
      <c r="K696" s="58"/>
      <c r="L696" s="58"/>
      <c r="M696" s="58"/>
      <c r="N696" s="58"/>
      <c r="O696" s="58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</row>
    <row r="697" spans="1:27" ht="24.75" customHeight="1" x14ac:dyDescent="0.15">
      <c r="A697" s="9"/>
      <c r="B697" s="56"/>
      <c r="C697" s="39"/>
      <c r="D697" s="57"/>
      <c r="E697" s="57"/>
      <c r="F697" s="9"/>
      <c r="G697" s="9"/>
      <c r="H697" s="58"/>
      <c r="I697" s="9"/>
      <c r="J697" s="58"/>
      <c r="K697" s="58"/>
      <c r="L697" s="58"/>
      <c r="M697" s="58"/>
      <c r="N697" s="58"/>
      <c r="O697" s="58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</row>
    <row r="698" spans="1:27" ht="24.75" customHeight="1" x14ac:dyDescent="0.15">
      <c r="A698" s="9"/>
      <c r="B698" s="56"/>
      <c r="C698" s="39"/>
      <c r="D698" s="57"/>
      <c r="E698" s="57"/>
      <c r="F698" s="9"/>
      <c r="G698" s="9"/>
      <c r="H698" s="58"/>
      <c r="I698" s="9"/>
      <c r="J698" s="58"/>
      <c r="K698" s="58"/>
      <c r="L698" s="58"/>
      <c r="M698" s="58"/>
      <c r="N698" s="58"/>
      <c r="O698" s="58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</row>
    <row r="699" spans="1:27" ht="24.75" customHeight="1" x14ac:dyDescent="0.15">
      <c r="A699" s="9"/>
      <c r="B699" s="56"/>
      <c r="C699" s="39"/>
      <c r="D699" s="57"/>
      <c r="E699" s="57"/>
      <c r="F699" s="9"/>
      <c r="G699" s="9"/>
      <c r="H699" s="58"/>
      <c r="I699" s="9"/>
      <c r="J699" s="58"/>
      <c r="K699" s="58"/>
      <c r="L699" s="58"/>
      <c r="M699" s="58"/>
      <c r="N699" s="58"/>
      <c r="O699" s="58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</row>
    <row r="700" spans="1:27" ht="24.75" customHeight="1" x14ac:dyDescent="0.15">
      <c r="A700" s="9"/>
      <c r="B700" s="56"/>
      <c r="C700" s="39"/>
      <c r="D700" s="57"/>
      <c r="E700" s="57"/>
      <c r="F700" s="9"/>
      <c r="G700" s="9"/>
      <c r="H700" s="58"/>
      <c r="I700" s="9"/>
      <c r="J700" s="58"/>
      <c r="K700" s="58"/>
      <c r="L700" s="58"/>
      <c r="M700" s="58"/>
      <c r="N700" s="58"/>
      <c r="O700" s="58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</row>
    <row r="701" spans="1:27" ht="24.75" customHeight="1" x14ac:dyDescent="0.15">
      <c r="A701" s="9"/>
      <c r="B701" s="56"/>
      <c r="C701" s="39"/>
      <c r="D701" s="57"/>
      <c r="E701" s="57"/>
      <c r="F701" s="9"/>
      <c r="G701" s="9"/>
      <c r="H701" s="58"/>
      <c r="I701" s="9"/>
      <c r="J701" s="58"/>
      <c r="K701" s="58"/>
      <c r="L701" s="58"/>
      <c r="M701" s="58"/>
      <c r="N701" s="58"/>
      <c r="O701" s="58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</row>
    <row r="702" spans="1:27" ht="24.75" customHeight="1" x14ac:dyDescent="0.15">
      <c r="A702" s="9"/>
      <c r="B702" s="56"/>
      <c r="C702" s="39"/>
      <c r="D702" s="57"/>
      <c r="E702" s="57"/>
      <c r="F702" s="9"/>
      <c r="G702" s="9"/>
      <c r="H702" s="58"/>
      <c r="I702" s="9"/>
      <c r="J702" s="58"/>
      <c r="K702" s="58"/>
      <c r="L702" s="58"/>
      <c r="M702" s="58"/>
      <c r="N702" s="58"/>
      <c r="O702" s="58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</row>
    <row r="703" spans="1:27" ht="24.75" customHeight="1" x14ac:dyDescent="0.15">
      <c r="A703" s="9"/>
      <c r="B703" s="56"/>
      <c r="C703" s="39"/>
      <c r="D703" s="57"/>
      <c r="E703" s="57"/>
      <c r="F703" s="9"/>
      <c r="G703" s="9"/>
      <c r="H703" s="58"/>
      <c r="I703" s="9"/>
      <c r="J703" s="58"/>
      <c r="K703" s="58"/>
      <c r="L703" s="58"/>
      <c r="M703" s="58"/>
      <c r="N703" s="58"/>
      <c r="O703" s="58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</row>
    <row r="704" spans="1:27" ht="24.75" customHeight="1" x14ac:dyDescent="0.15">
      <c r="A704" s="9"/>
      <c r="B704" s="56"/>
      <c r="C704" s="39"/>
      <c r="D704" s="57"/>
      <c r="E704" s="57"/>
      <c r="F704" s="9"/>
      <c r="G704" s="9"/>
      <c r="H704" s="58"/>
      <c r="I704" s="9"/>
      <c r="J704" s="58"/>
      <c r="K704" s="58"/>
      <c r="L704" s="58"/>
      <c r="M704" s="58"/>
      <c r="N704" s="58"/>
      <c r="O704" s="58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</row>
    <row r="705" spans="1:27" ht="24.75" customHeight="1" x14ac:dyDescent="0.15">
      <c r="A705" s="9"/>
      <c r="B705" s="56"/>
      <c r="C705" s="39"/>
      <c r="D705" s="57"/>
      <c r="E705" s="57"/>
      <c r="F705" s="9"/>
      <c r="G705" s="9"/>
      <c r="H705" s="58"/>
      <c r="I705" s="9"/>
      <c r="J705" s="58"/>
      <c r="K705" s="58"/>
      <c r="L705" s="58"/>
      <c r="M705" s="58"/>
      <c r="N705" s="58"/>
      <c r="O705" s="58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</row>
    <row r="706" spans="1:27" ht="24.75" customHeight="1" x14ac:dyDescent="0.15">
      <c r="A706" s="9"/>
      <c r="B706" s="56"/>
      <c r="C706" s="39"/>
      <c r="D706" s="57"/>
      <c r="E706" s="57"/>
      <c r="F706" s="9"/>
      <c r="G706" s="9"/>
      <c r="H706" s="58"/>
      <c r="I706" s="9"/>
      <c r="J706" s="58"/>
      <c r="K706" s="58"/>
      <c r="L706" s="58"/>
      <c r="M706" s="58"/>
      <c r="N706" s="58"/>
      <c r="O706" s="58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</row>
    <row r="707" spans="1:27" ht="24.75" customHeight="1" x14ac:dyDescent="0.15">
      <c r="A707" s="9"/>
      <c r="B707" s="56"/>
      <c r="C707" s="39"/>
      <c r="D707" s="57"/>
      <c r="E707" s="57"/>
      <c r="F707" s="9"/>
      <c r="G707" s="9"/>
      <c r="H707" s="58"/>
      <c r="I707" s="9"/>
      <c r="J707" s="58"/>
      <c r="K707" s="58"/>
      <c r="L707" s="58"/>
      <c r="M707" s="58"/>
      <c r="N707" s="58"/>
      <c r="O707" s="58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</row>
    <row r="708" spans="1:27" ht="24.75" customHeight="1" x14ac:dyDescent="0.15">
      <c r="A708" s="9"/>
      <c r="B708" s="56"/>
      <c r="C708" s="39"/>
      <c r="D708" s="57"/>
      <c r="E708" s="57"/>
      <c r="F708" s="9"/>
      <c r="G708" s="9"/>
      <c r="H708" s="58"/>
      <c r="I708" s="9"/>
      <c r="J708" s="58"/>
      <c r="K708" s="58"/>
      <c r="L708" s="58"/>
      <c r="M708" s="58"/>
      <c r="N708" s="58"/>
      <c r="O708" s="58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</row>
    <row r="709" spans="1:27" ht="24.75" customHeight="1" x14ac:dyDescent="0.15">
      <c r="A709" s="9"/>
      <c r="B709" s="56"/>
      <c r="C709" s="39"/>
      <c r="D709" s="57"/>
      <c r="E709" s="57"/>
      <c r="F709" s="9"/>
      <c r="G709" s="9"/>
      <c r="H709" s="58"/>
      <c r="I709" s="9"/>
      <c r="J709" s="58"/>
      <c r="K709" s="58"/>
      <c r="L709" s="58"/>
      <c r="M709" s="58"/>
      <c r="N709" s="58"/>
      <c r="O709" s="58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</row>
    <row r="710" spans="1:27" ht="24.75" customHeight="1" x14ac:dyDescent="0.15">
      <c r="A710" s="9"/>
      <c r="B710" s="56"/>
      <c r="C710" s="39"/>
      <c r="D710" s="57"/>
      <c r="E710" s="57"/>
      <c r="F710" s="9"/>
      <c r="G710" s="9"/>
      <c r="H710" s="58"/>
      <c r="I710" s="9"/>
      <c r="J710" s="58"/>
      <c r="K710" s="58"/>
      <c r="L710" s="58"/>
      <c r="M710" s="58"/>
      <c r="N710" s="58"/>
      <c r="O710" s="58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</row>
    <row r="711" spans="1:27" ht="24.75" customHeight="1" x14ac:dyDescent="0.15">
      <c r="A711" s="9"/>
      <c r="B711" s="56"/>
      <c r="C711" s="39"/>
      <c r="D711" s="57"/>
      <c r="E711" s="57"/>
      <c r="F711" s="9"/>
      <c r="G711" s="9"/>
      <c r="H711" s="58"/>
      <c r="I711" s="9"/>
      <c r="J711" s="58"/>
      <c r="K711" s="58"/>
      <c r="L711" s="58"/>
      <c r="M711" s="58"/>
      <c r="N711" s="58"/>
      <c r="O711" s="58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</row>
    <row r="712" spans="1:27" ht="24.75" customHeight="1" x14ac:dyDescent="0.15">
      <c r="A712" s="9"/>
      <c r="B712" s="56"/>
      <c r="C712" s="39"/>
      <c r="D712" s="57"/>
      <c r="E712" s="57"/>
      <c r="F712" s="9"/>
      <c r="G712" s="9"/>
      <c r="H712" s="58"/>
      <c r="I712" s="9"/>
      <c r="J712" s="58"/>
      <c r="K712" s="58"/>
      <c r="L712" s="58"/>
      <c r="M712" s="58"/>
      <c r="N712" s="58"/>
      <c r="O712" s="58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</row>
    <row r="713" spans="1:27" ht="24.75" customHeight="1" x14ac:dyDescent="0.15">
      <c r="A713" s="9"/>
      <c r="B713" s="56"/>
      <c r="C713" s="39"/>
      <c r="D713" s="57"/>
      <c r="E713" s="57"/>
      <c r="F713" s="9"/>
      <c r="G713" s="9"/>
      <c r="H713" s="58"/>
      <c r="I713" s="9"/>
      <c r="J713" s="58"/>
      <c r="K713" s="58"/>
      <c r="L713" s="58"/>
      <c r="M713" s="58"/>
      <c r="N713" s="58"/>
      <c r="O713" s="58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</row>
    <row r="714" spans="1:27" ht="24.75" customHeight="1" x14ac:dyDescent="0.15">
      <c r="A714" s="9"/>
      <c r="B714" s="56"/>
      <c r="C714" s="39"/>
      <c r="D714" s="57"/>
      <c r="E714" s="57"/>
      <c r="F714" s="9"/>
      <c r="G714" s="9"/>
      <c r="H714" s="58"/>
      <c r="I714" s="9"/>
      <c r="J714" s="58"/>
      <c r="K714" s="58"/>
      <c r="L714" s="58"/>
      <c r="M714" s="58"/>
      <c r="N714" s="58"/>
      <c r="O714" s="58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</row>
    <row r="715" spans="1:27" ht="24.75" customHeight="1" x14ac:dyDescent="0.15">
      <c r="A715" s="9"/>
      <c r="B715" s="56"/>
      <c r="C715" s="39"/>
      <c r="D715" s="57"/>
      <c r="E715" s="57"/>
      <c r="F715" s="9"/>
      <c r="G715" s="9"/>
      <c r="H715" s="58"/>
      <c r="I715" s="9"/>
      <c r="J715" s="58"/>
      <c r="K715" s="58"/>
      <c r="L715" s="58"/>
      <c r="M715" s="58"/>
      <c r="N715" s="58"/>
      <c r="O715" s="58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</row>
    <row r="716" spans="1:27" ht="24.75" customHeight="1" x14ac:dyDescent="0.15">
      <c r="A716" s="9"/>
      <c r="B716" s="56"/>
      <c r="C716" s="39"/>
      <c r="D716" s="57"/>
      <c r="E716" s="57"/>
      <c r="F716" s="9"/>
      <c r="G716" s="9"/>
      <c r="H716" s="58"/>
      <c r="I716" s="9"/>
      <c r="J716" s="58"/>
      <c r="K716" s="58"/>
      <c r="L716" s="58"/>
      <c r="M716" s="58"/>
      <c r="N716" s="58"/>
      <c r="O716" s="58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</row>
    <row r="717" spans="1:27" ht="24.75" customHeight="1" x14ac:dyDescent="0.15">
      <c r="A717" s="9"/>
      <c r="B717" s="56"/>
      <c r="C717" s="39"/>
      <c r="D717" s="57"/>
      <c r="E717" s="57"/>
      <c r="F717" s="9"/>
      <c r="G717" s="9"/>
      <c r="H717" s="58"/>
      <c r="I717" s="9"/>
      <c r="J717" s="58"/>
      <c r="K717" s="58"/>
      <c r="L717" s="58"/>
      <c r="M717" s="58"/>
      <c r="N717" s="58"/>
      <c r="O717" s="58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</row>
    <row r="718" spans="1:27" ht="24.75" customHeight="1" x14ac:dyDescent="0.15">
      <c r="A718" s="9"/>
      <c r="B718" s="56"/>
      <c r="C718" s="39"/>
      <c r="D718" s="57"/>
      <c r="E718" s="57"/>
      <c r="F718" s="9"/>
      <c r="G718" s="9"/>
      <c r="H718" s="58"/>
      <c r="I718" s="9"/>
      <c r="J718" s="58"/>
      <c r="K718" s="58"/>
      <c r="L718" s="58"/>
      <c r="M718" s="58"/>
      <c r="N718" s="58"/>
      <c r="O718" s="58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</row>
    <row r="719" spans="1:27" ht="24.75" customHeight="1" x14ac:dyDescent="0.15">
      <c r="A719" s="9"/>
      <c r="B719" s="56"/>
      <c r="C719" s="39"/>
      <c r="D719" s="57"/>
      <c r="E719" s="57"/>
      <c r="F719" s="9"/>
      <c r="G719" s="9"/>
      <c r="H719" s="58"/>
      <c r="I719" s="9"/>
      <c r="J719" s="58"/>
      <c r="K719" s="58"/>
      <c r="L719" s="58"/>
      <c r="M719" s="58"/>
      <c r="N719" s="58"/>
      <c r="O719" s="58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</row>
    <row r="720" spans="1:27" ht="24.75" customHeight="1" x14ac:dyDescent="0.15">
      <c r="A720" s="9"/>
      <c r="B720" s="56"/>
      <c r="C720" s="39"/>
      <c r="D720" s="57"/>
      <c r="E720" s="57"/>
      <c r="F720" s="9"/>
      <c r="G720" s="9"/>
      <c r="H720" s="58"/>
      <c r="I720" s="9"/>
      <c r="J720" s="58"/>
      <c r="K720" s="58"/>
      <c r="L720" s="58"/>
      <c r="M720" s="58"/>
      <c r="N720" s="58"/>
      <c r="O720" s="58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</row>
    <row r="721" spans="1:27" ht="24.75" customHeight="1" x14ac:dyDescent="0.15">
      <c r="A721" s="9"/>
      <c r="B721" s="56"/>
      <c r="C721" s="39"/>
      <c r="D721" s="57"/>
      <c r="E721" s="57"/>
      <c r="F721" s="9"/>
      <c r="G721" s="9"/>
      <c r="H721" s="58"/>
      <c r="I721" s="9"/>
      <c r="J721" s="58"/>
      <c r="K721" s="58"/>
      <c r="L721" s="58"/>
      <c r="M721" s="58"/>
      <c r="N721" s="58"/>
      <c r="O721" s="58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</row>
    <row r="722" spans="1:27" ht="24.75" customHeight="1" x14ac:dyDescent="0.15">
      <c r="A722" s="9"/>
      <c r="B722" s="56"/>
      <c r="C722" s="39"/>
      <c r="D722" s="57"/>
      <c r="E722" s="57"/>
      <c r="F722" s="9"/>
      <c r="G722" s="9"/>
      <c r="H722" s="58"/>
      <c r="I722" s="9"/>
      <c r="J722" s="58"/>
      <c r="K722" s="58"/>
      <c r="L722" s="58"/>
      <c r="M722" s="58"/>
      <c r="N722" s="58"/>
      <c r="O722" s="58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</row>
    <row r="723" spans="1:27" ht="24.75" customHeight="1" x14ac:dyDescent="0.15">
      <c r="A723" s="9"/>
      <c r="B723" s="56"/>
      <c r="C723" s="39"/>
      <c r="D723" s="57"/>
      <c r="E723" s="57"/>
      <c r="F723" s="9"/>
      <c r="G723" s="9"/>
      <c r="H723" s="58"/>
      <c r="I723" s="9"/>
      <c r="J723" s="58"/>
      <c r="K723" s="58"/>
      <c r="L723" s="58"/>
      <c r="M723" s="58"/>
      <c r="N723" s="58"/>
      <c r="O723" s="58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</row>
    <row r="724" spans="1:27" ht="24.75" customHeight="1" x14ac:dyDescent="0.15">
      <c r="A724" s="9"/>
      <c r="B724" s="56"/>
      <c r="C724" s="39"/>
      <c r="D724" s="57"/>
      <c r="E724" s="57"/>
      <c r="F724" s="9"/>
      <c r="G724" s="9"/>
      <c r="H724" s="58"/>
      <c r="I724" s="9"/>
      <c r="J724" s="58"/>
      <c r="K724" s="58"/>
      <c r="L724" s="58"/>
      <c r="M724" s="58"/>
      <c r="N724" s="58"/>
      <c r="O724" s="58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</row>
    <row r="725" spans="1:27" ht="24.75" customHeight="1" x14ac:dyDescent="0.15">
      <c r="A725" s="9"/>
      <c r="B725" s="56"/>
      <c r="C725" s="39"/>
      <c r="D725" s="57"/>
      <c r="E725" s="57"/>
      <c r="F725" s="9"/>
      <c r="G725" s="9"/>
      <c r="H725" s="58"/>
      <c r="I725" s="9"/>
      <c r="J725" s="58"/>
      <c r="K725" s="58"/>
      <c r="L725" s="58"/>
      <c r="M725" s="58"/>
      <c r="N725" s="58"/>
      <c r="O725" s="58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</row>
    <row r="726" spans="1:27" ht="24.75" customHeight="1" x14ac:dyDescent="0.15">
      <c r="A726" s="9"/>
      <c r="B726" s="56"/>
      <c r="C726" s="39"/>
      <c r="D726" s="57"/>
      <c r="E726" s="57"/>
      <c r="F726" s="9"/>
      <c r="G726" s="9"/>
      <c r="H726" s="58"/>
      <c r="I726" s="9"/>
      <c r="J726" s="58"/>
      <c r="K726" s="58"/>
      <c r="L726" s="58"/>
      <c r="M726" s="58"/>
      <c r="N726" s="58"/>
      <c r="O726" s="58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</row>
    <row r="727" spans="1:27" ht="24.75" customHeight="1" x14ac:dyDescent="0.15">
      <c r="A727" s="9"/>
      <c r="B727" s="56"/>
      <c r="C727" s="39"/>
      <c r="D727" s="57"/>
      <c r="E727" s="57"/>
      <c r="F727" s="9"/>
      <c r="G727" s="9"/>
      <c r="H727" s="58"/>
      <c r="I727" s="9"/>
      <c r="J727" s="58"/>
      <c r="K727" s="58"/>
      <c r="L727" s="58"/>
      <c r="M727" s="58"/>
      <c r="N727" s="58"/>
      <c r="O727" s="58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</row>
    <row r="728" spans="1:27" ht="24.75" customHeight="1" x14ac:dyDescent="0.15">
      <c r="A728" s="9"/>
      <c r="B728" s="56"/>
      <c r="C728" s="39"/>
      <c r="D728" s="57"/>
      <c r="E728" s="57"/>
      <c r="F728" s="9"/>
      <c r="G728" s="9"/>
      <c r="H728" s="58"/>
      <c r="I728" s="9"/>
      <c r="J728" s="58"/>
      <c r="K728" s="58"/>
      <c r="L728" s="58"/>
      <c r="M728" s="58"/>
      <c r="N728" s="58"/>
      <c r="O728" s="58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</row>
    <row r="729" spans="1:27" ht="24.75" customHeight="1" x14ac:dyDescent="0.15">
      <c r="A729" s="9"/>
      <c r="B729" s="56"/>
      <c r="C729" s="39"/>
      <c r="D729" s="57"/>
      <c r="E729" s="57"/>
      <c r="F729" s="9"/>
      <c r="G729" s="9"/>
      <c r="H729" s="58"/>
      <c r="I729" s="9"/>
      <c r="J729" s="58"/>
      <c r="K729" s="58"/>
      <c r="L729" s="58"/>
      <c r="M729" s="58"/>
      <c r="N729" s="58"/>
      <c r="O729" s="58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</row>
    <row r="730" spans="1:27" ht="24.75" customHeight="1" x14ac:dyDescent="0.15">
      <c r="A730" s="9"/>
      <c r="B730" s="56"/>
      <c r="C730" s="39"/>
      <c r="D730" s="57"/>
      <c r="E730" s="57"/>
      <c r="F730" s="9"/>
      <c r="G730" s="9"/>
      <c r="H730" s="58"/>
      <c r="I730" s="9"/>
      <c r="J730" s="58"/>
      <c r="K730" s="58"/>
      <c r="L730" s="58"/>
      <c r="M730" s="58"/>
      <c r="N730" s="58"/>
      <c r="O730" s="58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</row>
    <row r="731" spans="1:27" ht="24.75" customHeight="1" x14ac:dyDescent="0.15">
      <c r="A731" s="9"/>
      <c r="B731" s="56"/>
      <c r="C731" s="39"/>
      <c r="D731" s="57"/>
      <c r="E731" s="57"/>
      <c r="F731" s="9"/>
      <c r="G731" s="9"/>
      <c r="H731" s="58"/>
      <c r="I731" s="9"/>
      <c r="J731" s="58"/>
      <c r="K731" s="58"/>
      <c r="L731" s="58"/>
      <c r="M731" s="58"/>
      <c r="N731" s="58"/>
      <c r="O731" s="58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</row>
    <row r="732" spans="1:27" ht="24.75" customHeight="1" x14ac:dyDescent="0.15">
      <c r="A732" s="9"/>
      <c r="B732" s="56"/>
      <c r="C732" s="39"/>
      <c r="D732" s="57"/>
      <c r="E732" s="57"/>
      <c r="F732" s="9"/>
      <c r="G732" s="9"/>
      <c r="H732" s="58"/>
      <c r="I732" s="9"/>
      <c r="J732" s="58"/>
      <c r="K732" s="58"/>
      <c r="L732" s="58"/>
      <c r="M732" s="58"/>
      <c r="N732" s="58"/>
      <c r="O732" s="58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</row>
    <row r="733" spans="1:27" ht="24.75" customHeight="1" x14ac:dyDescent="0.15">
      <c r="A733" s="9"/>
      <c r="B733" s="56"/>
      <c r="C733" s="39"/>
      <c r="D733" s="57"/>
      <c r="E733" s="57"/>
      <c r="F733" s="9"/>
      <c r="G733" s="9"/>
      <c r="H733" s="58"/>
      <c r="I733" s="9"/>
      <c r="J733" s="58"/>
      <c r="K733" s="58"/>
      <c r="L733" s="58"/>
      <c r="M733" s="58"/>
      <c r="N733" s="58"/>
      <c r="O733" s="58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</row>
    <row r="734" spans="1:27" ht="24.75" customHeight="1" x14ac:dyDescent="0.15">
      <c r="A734" s="9"/>
      <c r="B734" s="56"/>
      <c r="C734" s="39"/>
      <c r="D734" s="57"/>
      <c r="E734" s="57"/>
      <c r="F734" s="9"/>
      <c r="G734" s="9"/>
      <c r="H734" s="58"/>
      <c r="I734" s="9"/>
      <c r="J734" s="58"/>
      <c r="K734" s="58"/>
      <c r="L734" s="58"/>
      <c r="M734" s="58"/>
      <c r="N734" s="58"/>
      <c r="O734" s="58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</row>
    <row r="735" spans="1:27" ht="24.75" customHeight="1" x14ac:dyDescent="0.15">
      <c r="A735" s="9"/>
      <c r="B735" s="56"/>
      <c r="C735" s="39"/>
      <c r="D735" s="57"/>
      <c r="E735" s="57"/>
      <c r="F735" s="9"/>
      <c r="G735" s="9"/>
      <c r="H735" s="58"/>
      <c r="I735" s="9"/>
      <c r="J735" s="58"/>
      <c r="K735" s="58"/>
      <c r="L735" s="58"/>
      <c r="M735" s="58"/>
      <c r="N735" s="58"/>
      <c r="O735" s="58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</row>
    <row r="736" spans="1:27" ht="24.75" customHeight="1" x14ac:dyDescent="0.15">
      <c r="A736" s="9"/>
      <c r="B736" s="56"/>
      <c r="C736" s="39"/>
      <c r="D736" s="57"/>
      <c r="E736" s="57"/>
      <c r="F736" s="9"/>
      <c r="G736" s="9"/>
      <c r="H736" s="58"/>
      <c r="I736" s="9"/>
      <c r="J736" s="58"/>
      <c r="K736" s="58"/>
      <c r="L736" s="58"/>
      <c r="M736" s="58"/>
      <c r="N736" s="58"/>
      <c r="O736" s="58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</row>
    <row r="737" spans="1:27" ht="24.75" customHeight="1" x14ac:dyDescent="0.15">
      <c r="A737" s="9"/>
      <c r="B737" s="56"/>
      <c r="C737" s="39"/>
      <c r="D737" s="57"/>
      <c r="E737" s="57"/>
      <c r="F737" s="9"/>
      <c r="G737" s="9"/>
      <c r="H737" s="58"/>
      <c r="I737" s="9"/>
      <c r="J737" s="58"/>
      <c r="K737" s="58"/>
      <c r="L737" s="58"/>
      <c r="M737" s="58"/>
      <c r="N737" s="58"/>
      <c r="O737" s="58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</row>
    <row r="738" spans="1:27" ht="24.75" customHeight="1" x14ac:dyDescent="0.15">
      <c r="A738" s="9"/>
      <c r="B738" s="56"/>
      <c r="C738" s="39"/>
      <c r="D738" s="57"/>
      <c r="E738" s="57"/>
      <c r="F738" s="9"/>
      <c r="G738" s="9"/>
      <c r="H738" s="58"/>
      <c r="I738" s="9"/>
      <c r="J738" s="58"/>
      <c r="K738" s="58"/>
      <c r="L738" s="58"/>
      <c r="M738" s="58"/>
      <c r="N738" s="58"/>
      <c r="O738" s="58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</row>
    <row r="739" spans="1:27" ht="24.75" customHeight="1" x14ac:dyDescent="0.15">
      <c r="A739" s="9"/>
      <c r="B739" s="56"/>
      <c r="C739" s="39"/>
      <c r="D739" s="57"/>
      <c r="E739" s="57"/>
      <c r="F739" s="9"/>
      <c r="G739" s="9"/>
      <c r="H739" s="58"/>
      <c r="I739" s="9"/>
      <c r="J739" s="58"/>
      <c r="K739" s="58"/>
      <c r="L739" s="58"/>
      <c r="M739" s="58"/>
      <c r="N739" s="58"/>
      <c r="O739" s="58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</row>
    <row r="740" spans="1:27" ht="24.75" customHeight="1" x14ac:dyDescent="0.15">
      <c r="A740" s="9"/>
      <c r="B740" s="56"/>
      <c r="C740" s="39"/>
      <c r="D740" s="57"/>
      <c r="E740" s="57"/>
      <c r="F740" s="9"/>
      <c r="G740" s="9"/>
      <c r="H740" s="58"/>
      <c r="I740" s="9"/>
      <c r="J740" s="58"/>
      <c r="K740" s="58"/>
      <c r="L740" s="58"/>
      <c r="M740" s="58"/>
      <c r="N740" s="58"/>
      <c r="O740" s="58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</row>
    <row r="741" spans="1:27" ht="24.75" customHeight="1" x14ac:dyDescent="0.15">
      <c r="A741" s="9"/>
      <c r="B741" s="56"/>
      <c r="C741" s="39"/>
      <c r="D741" s="57"/>
      <c r="E741" s="57"/>
      <c r="F741" s="9"/>
      <c r="G741" s="9"/>
      <c r="H741" s="58"/>
      <c r="I741" s="9"/>
      <c r="J741" s="58"/>
      <c r="K741" s="58"/>
      <c r="L741" s="58"/>
      <c r="M741" s="58"/>
      <c r="N741" s="58"/>
      <c r="O741" s="58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</row>
    <row r="742" spans="1:27" ht="24.75" customHeight="1" x14ac:dyDescent="0.15">
      <c r="A742" s="9"/>
      <c r="B742" s="56"/>
      <c r="C742" s="39"/>
      <c r="D742" s="57"/>
      <c r="E742" s="57"/>
      <c r="F742" s="9"/>
      <c r="G742" s="9"/>
      <c r="H742" s="58"/>
      <c r="I742" s="9"/>
      <c r="J742" s="58"/>
      <c r="K742" s="58"/>
      <c r="L742" s="58"/>
      <c r="M742" s="58"/>
      <c r="N742" s="58"/>
      <c r="O742" s="58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</row>
    <row r="743" spans="1:27" ht="24.75" customHeight="1" x14ac:dyDescent="0.15">
      <c r="A743" s="9"/>
      <c r="B743" s="56"/>
      <c r="C743" s="39"/>
      <c r="D743" s="57"/>
      <c r="E743" s="57"/>
      <c r="F743" s="9"/>
      <c r="G743" s="9"/>
      <c r="H743" s="58"/>
      <c r="I743" s="9"/>
      <c r="J743" s="58"/>
      <c r="K743" s="58"/>
      <c r="L743" s="58"/>
      <c r="M743" s="58"/>
      <c r="N743" s="58"/>
      <c r="O743" s="58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</row>
    <row r="744" spans="1:27" ht="24.75" customHeight="1" x14ac:dyDescent="0.15">
      <c r="A744" s="9"/>
      <c r="B744" s="56"/>
      <c r="C744" s="39"/>
      <c r="D744" s="57"/>
      <c r="E744" s="57"/>
      <c r="F744" s="9"/>
      <c r="G744" s="9"/>
      <c r="H744" s="58"/>
      <c r="I744" s="9"/>
      <c r="J744" s="58"/>
      <c r="K744" s="58"/>
      <c r="L744" s="58"/>
      <c r="M744" s="58"/>
      <c r="N744" s="58"/>
      <c r="O744" s="58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</row>
    <row r="745" spans="1:27" ht="24.75" customHeight="1" x14ac:dyDescent="0.15">
      <c r="A745" s="9"/>
      <c r="B745" s="56"/>
      <c r="C745" s="39"/>
      <c r="D745" s="57"/>
      <c r="E745" s="57"/>
      <c r="F745" s="9"/>
      <c r="G745" s="9"/>
      <c r="H745" s="58"/>
      <c r="I745" s="9"/>
      <c r="J745" s="58"/>
      <c r="K745" s="58"/>
      <c r="L745" s="58"/>
      <c r="M745" s="58"/>
      <c r="N745" s="58"/>
      <c r="O745" s="58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</row>
    <row r="746" spans="1:27" ht="24.75" customHeight="1" x14ac:dyDescent="0.15">
      <c r="A746" s="9"/>
      <c r="B746" s="56"/>
      <c r="C746" s="39"/>
      <c r="D746" s="57"/>
      <c r="E746" s="57"/>
      <c r="F746" s="9"/>
      <c r="G746" s="9"/>
      <c r="H746" s="58"/>
      <c r="I746" s="9"/>
      <c r="J746" s="58"/>
      <c r="K746" s="58"/>
      <c r="L746" s="58"/>
      <c r="M746" s="58"/>
      <c r="N746" s="58"/>
      <c r="O746" s="58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</row>
    <row r="747" spans="1:27" ht="24.75" customHeight="1" x14ac:dyDescent="0.15">
      <c r="A747" s="9"/>
      <c r="B747" s="56"/>
      <c r="C747" s="39"/>
      <c r="D747" s="57"/>
      <c r="E747" s="57"/>
      <c r="F747" s="9"/>
      <c r="G747" s="9"/>
      <c r="H747" s="58"/>
      <c r="I747" s="9"/>
      <c r="J747" s="58"/>
      <c r="K747" s="58"/>
      <c r="L747" s="58"/>
      <c r="M747" s="58"/>
      <c r="N747" s="58"/>
      <c r="O747" s="58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</row>
    <row r="748" spans="1:27" ht="24.75" customHeight="1" x14ac:dyDescent="0.15">
      <c r="A748" s="9"/>
      <c r="B748" s="56"/>
      <c r="C748" s="39"/>
      <c r="D748" s="57"/>
      <c r="E748" s="57"/>
      <c r="F748" s="9"/>
      <c r="G748" s="9"/>
      <c r="H748" s="58"/>
      <c r="I748" s="9"/>
      <c r="J748" s="58"/>
      <c r="K748" s="58"/>
      <c r="L748" s="58"/>
      <c r="M748" s="58"/>
      <c r="N748" s="58"/>
      <c r="O748" s="58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</row>
    <row r="749" spans="1:27" ht="24.75" customHeight="1" x14ac:dyDescent="0.15">
      <c r="A749" s="9"/>
      <c r="B749" s="56"/>
      <c r="C749" s="39"/>
      <c r="D749" s="57"/>
      <c r="E749" s="57"/>
      <c r="F749" s="9"/>
      <c r="G749" s="9"/>
      <c r="H749" s="58"/>
      <c r="I749" s="9"/>
      <c r="J749" s="58"/>
      <c r="K749" s="58"/>
      <c r="L749" s="58"/>
      <c r="M749" s="58"/>
      <c r="N749" s="58"/>
      <c r="O749" s="58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</row>
    <row r="750" spans="1:27" ht="24.75" customHeight="1" x14ac:dyDescent="0.15">
      <c r="A750" s="9"/>
      <c r="B750" s="56"/>
      <c r="C750" s="39"/>
      <c r="D750" s="57"/>
      <c r="E750" s="57"/>
      <c r="F750" s="9"/>
      <c r="G750" s="9"/>
      <c r="H750" s="58"/>
      <c r="I750" s="9"/>
      <c r="J750" s="58"/>
      <c r="K750" s="58"/>
      <c r="L750" s="58"/>
      <c r="M750" s="58"/>
      <c r="N750" s="58"/>
      <c r="O750" s="58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</row>
    <row r="751" spans="1:27" ht="24.75" customHeight="1" x14ac:dyDescent="0.15">
      <c r="A751" s="9"/>
      <c r="B751" s="56"/>
      <c r="C751" s="39"/>
      <c r="D751" s="57"/>
      <c r="E751" s="57"/>
      <c r="F751" s="9"/>
      <c r="G751" s="9"/>
      <c r="H751" s="58"/>
      <c r="I751" s="9"/>
      <c r="J751" s="58"/>
      <c r="K751" s="58"/>
      <c r="L751" s="58"/>
      <c r="M751" s="58"/>
      <c r="N751" s="58"/>
      <c r="O751" s="58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</row>
    <row r="752" spans="1:27" ht="24.75" customHeight="1" x14ac:dyDescent="0.15">
      <c r="A752" s="9"/>
      <c r="B752" s="56"/>
      <c r="C752" s="39"/>
      <c r="D752" s="57"/>
      <c r="E752" s="57"/>
      <c r="F752" s="9"/>
      <c r="G752" s="9"/>
      <c r="H752" s="58"/>
      <c r="I752" s="9"/>
      <c r="J752" s="58"/>
      <c r="K752" s="58"/>
      <c r="L752" s="58"/>
      <c r="M752" s="58"/>
      <c r="N752" s="58"/>
      <c r="O752" s="58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</row>
    <row r="753" spans="1:27" ht="24.75" customHeight="1" x14ac:dyDescent="0.15">
      <c r="A753" s="9"/>
      <c r="B753" s="56"/>
      <c r="C753" s="39"/>
      <c r="D753" s="57"/>
      <c r="E753" s="57"/>
      <c r="F753" s="9"/>
      <c r="G753" s="9"/>
      <c r="H753" s="58"/>
      <c r="I753" s="9"/>
      <c r="J753" s="58"/>
      <c r="K753" s="58"/>
      <c r="L753" s="58"/>
      <c r="M753" s="58"/>
      <c r="N753" s="58"/>
      <c r="O753" s="58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</row>
    <row r="754" spans="1:27" ht="24.75" customHeight="1" x14ac:dyDescent="0.15">
      <c r="A754" s="9"/>
      <c r="B754" s="56"/>
      <c r="C754" s="39"/>
      <c r="D754" s="57"/>
      <c r="E754" s="57"/>
      <c r="F754" s="9"/>
      <c r="G754" s="9"/>
      <c r="H754" s="58"/>
      <c r="I754" s="9"/>
      <c r="J754" s="58"/>
      <c r="K754" s="58"/>
      <c r="L754" s="58"/>
      <c r="M754" s="58"/>
      <c r="N754" s="58"/>
      <c r="O754" s="58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</row>
    <row r="755" spans="1:27" ht="24.75" customHeight="1" x14ac:dyDescent="0.15">
      <c r="A755" s="9"/>
      <c r="B755" s="56"/>
      <c r="C755" s="39"/>
      <c r="D755" s="57"/>
      <c r="E755" s="57"/>
      <c r="F755" s="9"/>
      <c r="G755" s="9"/>
      <c r="H755" s="58"/>
      <c r="I755" s="9"/>
      <c r="J755" s="58"/>
      <c r="K755" s="58"/>
      <c r="L755" s="58"/>
      <c r="M755" s="58"/>
      <c r="N755" s="58"/>
      <c r="O755" s="58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</row>
    <row r="756" spans="1:27" ht="24.75" customHeight="1" x14ac:dyDescent="0.15">
      <c r="A756" s="9"/>
      <c r="B756" s="56"/>
      <c r="C756" s="39"/>
      <c r="D756" s="57"/>
      <c r="E756" s="57"/>
      <c r="F756" s="9"/>
      <c r="G756" s="9"/>
      <c r="H756" s="58"/>
      <c r="I756" s="9"/>
      <c r="J756" s="58"/>
      <c r="K756" s="58"/>
      <c r="L756" s="58"/>
      <c r="M756" s="58"/>
      <c r="N756" s="58"/>
      <c r="O756" s="58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</row>
    <row r="757" spans="1:27" ht="24.75" customHeight="1" x14ac:dyDescent="0.15">
      <c r="A757" s="9"/>
      <c r="B757" s="56"/>
      <c r="C757" s="39"/>
      <c r="D757" s="57"/>
      <c r="E757" s="57"/>
      <c r="F757" s="9"/>
      <c r="G757" s="9"/>
      <c r="H757" s="58"/>
      <c r="I757" s="9"/>
      <c r="J757" s="58"/>
      <c r="K757" s="58"/>
      <c r="L757" s="58"/>
      <c r="M757" s="58"/>
      <c r="N757" s="58"/>
      <c r="O757" s="58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</row>
    <row r="758" spans="1:27" ht="24.75" customHeight="1" x14ac:dyDescent="0.15">
      <c r="A758" s="9"/>
      <c r="B758" s="56"/>
      <c r="C758" s="39"/>
      <c r="D758" s="57"/>
      <c r="E758" s="57"/>
      <c r="F758" s="9"/>
      <c r="G758" s="9"/>
      <c r="H758" s="58"/>
      <c r="I758" s="9"/>
      <c r="J758" s="58"/>
      <c r="K758" s="58"/>
      <c r="L758" s="58"/>
      <c r="M758" s="58"/>
      <c r="N758" s="58"/>
      <c r="O758" s="58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</row>
    <row r="759" spans="1:27" ht="24.75" customHeight="1" x14ac:dyDescent="0.15">
      <c r="A759" s="9"/>
      <c r="B759" s="56"/>
      <c r="C759" s="39"/>
      <c r="D759" s="57"/>
      <c r="E759" s="57"/>
      <c r="F759" s="9"/>
      <c r="G759" s="9"/>
      <c r="H759" s="58"/>
      <c r="I759" s="9"/>
      <c r="J759" s="58"/>
      <c r="K759" s="58"/>
      <c r="L759" s="58"/>
      <c r="M759" s="58"/>
      <c r="N759" s="58"/>
      <c r="O759" s="58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</row>
    <row r="760" spans="1:27" ht="24.75" customHeight="1" x14ac:dyDescent="0.15">
      <c r="A760" s="9"/>
      <c r="B760" s="56"/>
      <c r="C760" s="39"/>
      <c r="D760" s="57"/>
      <c r="E760" s="57"/>
      <c r="F760" s="9"/>
      <c r="G760" s="9"/>
      <c r="H760" s="58"/>
      <c r="I760" s="9"/>
      <c r="J760" s="58"/>
      <c r="K760" s="58"/>
      <c r="L760" s="58"/>
      <c r="M760" s="58"/>
      <c r="N760" s="58"/>
      <c r="O760" s="58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</row>
    <row r="761" spans="1:27" ht="24.75" customHeight="1" x14ac:dyDescent="0.15">
      <c r="A761" s="9"/>
      <c r="B761" s="56"/>
      <c r="C761" s="39"/>
      <c r="D761" s="57"/>
      <c r="E761" s="57"/>
      <c r="F761" s="9"/>
      <c r="G761" s="9"/>
      <c r="H761" s="58"/>
      <c r="I761" s="9"/>
      <c r="J761" s="58"/>
      <c r="K761" s="58"/>
      <c r="L761" s="58"/>
      <c r="M761" s="58"/>
      <c r="N761" s="58"/>
      <c r="O761" s="58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</row>
    <row r="762" spans="1:27" ht="24.75" customHeight="1" x14ac:dyDescent="0.15">
      <c r="A762" s="9"/>
      <c r="B762" s="56"/>
      <c r="C762" s="39"/>
      <c r="D762" s="57"/>
      <c r="E762" s="57"/>
      <c r="F762" s="9"/>
      <c r="G762" s="9"/>
      <c r="H762" s="58"/>
      <c r="I762" s="9"/>
      <c r="J762" s="58"/>
      <c r="K762" s="58"/>
      <c r="L762" s="58"/>
      <c r="M762" s="58"/>
      <c r="N762" s="58"/>
      <c r="O762" s="58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</row>
    <row r="763" spans="1:27" ht="24.75" customHeight="1" x14ac:dyDescent="0.15">
      <c r="A763" s="9"/>
      <c r="B763" s="56"/>
      <c r="C763" s="39"/>
      <c r="D763" s="57"/>
      <c r="E763" s="57"/>
      <c r="F763" s="9"/>
      <c r="G763" s="9"/>
      <c r="H763" s="58"/>
      <c r="I763" s="9"/>
      <c r="J763" s="58"/>
      <c r="K763" s="58"/>
      <c r="L763" s="58"/>
      <c r="M763" s="58"/>
      <c r="N763" s="58"/>
      <c r="O763" s="58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</row>
    <row r="764" spans="1:27" ht="24.75" customHeight="1" x14ac:dyDescent="0.15">
      <c r="A764" s="9"/>
      <c r="B764" s="56"/>
      <c r="C764" s="39"/>
      <c r="D764" s="57"/>
      <c r="E764" s="57"/>
      <c r="F764" s="9"/>
      <c r="G764" s="9"/>
      <c r="H764" s="58"/>
      <c r="I764" s="9"/>
      <c r="J764" s="58"/>
      <c r="K764" s="58"/>
      <c r="L764" s="58"/>
      <c r="M764" s="58"/>
      <c r="N764" s="58"/>
      <c r="O764" s="58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</row>
    <row r="765" spans="1:27" ht="24.75" customHeight="1" x14ac:dyDescent="0.15">
      <c r="A765" s="9"/>
      <c r="B765" s="56"/>
      <c r="C765" s="39"/>
      <c r="D765" s="57"/>
      <c r="E765" s="57"/>
      <c r="F765" s="9"/>
      <c r="G765" s="9"/>
      <c r="H765" s="58"/>
      <c r="I765" s="9"/>
      <c r="J765" s="58"/>
      <c r="K765" s="58"/>
      <c r="L765" s="58"/>
      <c r="M765" s="58"/>
      <c r="N765" s="58"/>
      <c r="O765" s="58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</row>
    <row r="766" spans="1:27" ht="24.75" customHeight="1" x14ac:dyDescent="0.15">
      <c r="A766" s="9"/>
      <c r="B766" s="56"/>
      <c r="C766" s="39"/>
      <c r="D766" s="57"/>
      <c r="E766" s="57"/>
      <c r="F766" s="9"/>
      <c r="G766" s="9"/>
      <c r="H766" s="58"/>
      <c r="I766" s="9"/>
      <c r="J766" s="58"/>
      <c r="K766" s="58"/>
      <c r="L766" s="58"/>
      <c r="M766" s="58"/>
      <c r="N766" s="58"/>
      <c r="O766" s="58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</row>
    <row r="767" spans="1:27" ht="24.75" customHeight="1" x14ac:dyDescent="0.15">
      <c r="A767" s="9"/>
      <c r="B767" s="56"/>
      <c r="C767" s="39"/>
      <c r="D767" s="57"/>
      <c r="E767" s="57"/>
      <c r="F767" s="9"/>
      <c r="G767" s="9"/>
      <c r="H767" s="58"/>
      <c r="I767" s="9"/>
      <c r="J767" s="58"/>
      <c r="K767" s="58"/>
      <c r="L767" s="58"/>
      <c r="M767" s="58"/>
      <c r="N767" s="58"/>
      <c r="O767" s="58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</row>
    <row r="768" spans="1:27" ht="24.75" customHeight="1" x14ac:dyDescent="0.15">
      <c r="A768" s="9"/>
      <c r="B768" s="56"/>
      <c r="C768" s="39"/>
      <c r="D768" s="57"/>
      <c r="E768" s="57"/>
      <c r="F768" s="9"/>
      <c r="G768" s="9"/>
      <c r="H768" s="58"/>
      <c r="I768" s="9"/>
      <c r="J768" s="58"/>
      <c r="K768" s="58"/>
      <c r="L768" s="58"/>
      <c r="M768" s="58"/>
      <c r="N768" s="58"/>
      <c r="O768" s="58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</row>
    <row r="769" spans="1:27" ht="24.75" customHeight="1" x14ac:dyDescent="0.15">
      <c r="A769" s="9"/>
      <c r="B769" s="56"/>
      <c r="C769" s="39"/>
      <c r="D769" s="57"/>
      <c r="E769" s="57"/>
      <c r="F769" s="9"/>
      <c r="G769" s="9"/>
      <c r="H769" s="58"/>
      <c r="I769" s="9"/>
      <c r="J769" s="58"/>
      <c r="K769" s="58"/>
      <c r="L769" s="58"/>
      <c r="M769" s="58"/>
      <c r="N769" s="58"/>
      <c r="O769" s="58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</row>
    <row r="770" spans="1:27" ht="24.75" customHeight="1" x14ac:dyDescent="0.15">
      <c r="A770" s="9"/>
      <c r="B770" s="56"/>
      <c r="C770" s="39"/>
      <c r="D770" s="57"/>
      <c r="E770" s="57"/>
      <c r="F770" s="9"/>
      <c r="G770" s="9"/>
      <c r="H770" s="58"/>
      <c r="I770" s="9"/>
      <c r="J770" s="58"/>
      <c r="K770" s="58"/>
      <c r="L770" s="58"/>
      <c r="M770" s="58"/>
      <c r="N770" s="58"/>
      <c r="O770" s="58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</row>
    <row r="771" spans="1:27" ht="24.75" customHeight="1" x14ac:dyDescent="0.15">
      <c r="A771" s="9"/>
      <c r="B771" s="56"/>
      <c r="C771" s="39"/>
      <c r="D771" s="57"/>
      <c r="E771" s="57"/>
      <c r="F771" s="9"/>
      <c r="G771" s="9"/>
      <c r="H771" s="58"/>
      <c r="I771" s="9"/>
      <c r="J771" s="58"/>
      <c r="K771" s="58"/>
      <c r="L771" s="58"/>
      <c r="M771" s="58"/>
      <c r="N771" s="58"/>
      <c r="O771" s="58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</row>
    <row r="772" spans="1:27" ht="24.75" customHeight="1" x14ac:dyDescent="0.15">
      <c r="A772" s="9"/>
      <c r="B772" s="56"/>
      <c r="C772" s="39"/>
      <c r="D772" s="57"/>
      <c r="E772" s="57"/>
      <c r="F772" s="9"/>
      <c r="G772" s="9"/>
      <c r="H772" s="58"/>
      <c r="I772" s="9"/>
      <c r="J772" s="58"/>
      <c r="K772" s="58"/>
      <c r="L772" s="58"/>
      <c r="M772" s="58"/>
      <c r="N772" s="58"/>
      <c r="O772" s="58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</row>
    <row r="773" spans="1:27" ht="24.75" customHeight="1" x14ac:dyDescent="0.15">
      <c r="A773" s="9"/>
      <c r="B773" s="56"/>
      <c r="C773" s="39"/>
      <c r="D773" s="57"/>
      <c r="E773" s="57"/>
      <c r="F773" s="9"/>
      <c r="G773" s="9"/>
      <c r="H773" s="58"/>
      <c r="I773" s="9"/>
      <c r="J773" s="58"/>
      <c r="K773" s="58"/>
      <c r="L773" s="58"/>
      <c r="M773" s="58"/>
      <c r="N773" s="58"/>
      <c r="O773" s="58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</row>
    <row r="774" spans="1:27" ht="24.75" customHeight="1" x14ac:dyDescent="0.15">
      <c r="A774" s="9"/>
      <c r="B774" s="56"/>
      <c r="C774" s="39"/>
      <c r="D774" s="57"/>
      <c r="E774" s="57"/>
      <c r="F774" s="9"/>
      <c r="G774" s="9"/>
      <c r="H774" s="58"/>
      <c r="I774" s="9"/>
      <c r="J774" s="58"/>
      <c r="K774" s="58"/>
      <c r="L774" s="58"/>
      <c r="M774" s="58"/>
      <c r="N774" s="58"/>
      <c r="O774" s="58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</row>
    <row r="775" spans="1:27" ht="24.75" customHeight="1" x14ac:dyDescent="0.15">
      <c r="A775" s="9"/>
      <c r="B775" s="56"/>
      <c r="C775" s="39"/>
      <c r="D775" s="57"/>
      <c r="E775" s="57"/>
      <c r="F775" s="9"/>
      <c r="G775" s="9"/>
      <c r="H775" s="58"/>
      <c r="I775" s="9"/>
      <c r="J775" s="58"/>
      <c r="K775" s="58"/>
      <c r="L775" s="58"/>
      <c r="M775" s="58"/>
      <c r="N775" s="58"/>
      <c r="O775" s="58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</row>
    <row r="776" spans="1:27" ht="24.75" customHeight="1" x14ac:dyDescent="0.15">
      <c r="A776" s="9"/>
      <c r="B776" s="56"/>
      <c r="C776" s="39"/>
      <c r="D776" s="57"/>
      <c r="E776" s="57"/>
      <c r="F776" s="9"/>
      <c r="G776" s="9"/>
      <c r="H776" s="58"/>
      <c r="I776" s="9"/>
      <c r="J776" s="58"/>
      <c r="K776" s="58"/>
      <c r="L776" s="58"/>
      <c r="M776" s="58"/>
      <c r="N776" s="58"/>
      <c r="O776" s="58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</row>
    <row r="777" spans="1:27" ht="24.75" customHeight="1" x14ac:dyDescent="0.15">
      <c r="A777" s="9"/>
      <c r="B777" s="56"/>
      <c r="C777" s="39"/>
      <c r="D777" s="57"/>
      <c r="E777" s="57"/>
      <c r="F777" s="9"/>
      <c r="G777" s="9"/>
      <c r="H777" s="58"/>
      <c r="I777" s="9"/>
      <c r="J777" s="58"/>
      <c r="K777" s="58"/>
      <c r="L777" s="58"/>
      <c r="M777" s="58"/>
      <c r="N777" s="58"/>
      <c r="O777" s="58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</row>
    <row r="778" spans="1:27" ht="24.75" customHeight="1" x14ac:dyDescent="0.15">
      <c r="A778" s="9"/>
      <c r="B778" s="56"/>
      <c r="C778" s="39"/>
      <c r="D778" s="57"/>
      <c r="E778" s="57"/>
      <c r="F778" s="9"/>
      <c r="G778" s="9"/>
      <c r="H778" s="58"/>
      <c r="I778" s="9"/>
      <c r="J778" s="58"/>
      <c r="K778" s="58"/>
      <c r="L778" s="58"/>
      <c r="M778" s="58"/>
      <c r="N778" s="58"/>
      <c r="O778" s="58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</row>
    <row r="779" spans="1:27" ht="24.75" customHeight="1" x14ac:dyDescent="0.15">
      <c r="A779" s="9"/>
      <c r="B779" s="56"/>
      <c r="C779" s="39"/>
      <c r="D779" s="57"/>
      <c r="E779" s="57"/>
      <c r="F779" s="9"/>
      <c r="G779" s="9"/>
      <c r="H779" s="58"/>
      <c r="I779" s="9"/>
      <c r="J779" s="58"/>
      <c r="K779" s="58"/>
      <c r="L779" s="58"/>
      <c r="M779" s="58"/>
      <c r="N779" s="58"/>
      <c r="O779" s="58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</row>
    <row r="780" spans="1:27" ht="24.75" customHeight="1" x14ac:dyDescent="0.15">
      <c r="A780" s="9"/>
      <c r="B780" s="56"/>
      <c r="C780" s="39"/>
      <c r="D780" s="57"/>
      <c r="E780" s="57"/>
      <c r="F780" s="9"/>
      <c r="G780" s="9"/>
      <c r="H780" s="58"/>
      <c r="I780" s="9"/>
      <c r="J780" s="58"/>
      <c r="K780" s="58"/>
      <c r="L780" s="58"/>
      <c r="M780" s="58"/>
      <c r="N780" s="58"/>
      <c r="O780" s="58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</row>
    <row r="781" spans="1:27" ht="24.75" customHeight="1" x14ac:dyDescent="0.15">
      <c r="A781" s="9"/>
      <c r="B781" s="56"/>
      <c r="C781" s="39"/>
      <c r="D781" s="57"/>
      <c r="E781" s="57"/>
      <c r="F781" s="9"/>
      <c r="G781" s="9"/>
      <c r="H781" s="58"/>
      <c r="I781" s="9"/>
      <c r="J781" s="58"/>
      <c r="K781" s="58"/>
      <c r="L781" s="58"/>
      <c r="M781" s="58"/>
      <c r="N781" s="58"/>
      <c r="O781" s="58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</row>
    <row r="782" spans="1:27" ht="24.75" customHeight="1" x14ac:dyDescent="0.15">
      <c r="A782" s="9"/>
      <c r="B782" s="56"/>
      <c r="C782" s="39"/>
      <c r="D782" s="57"/>
      <c r="E782" s="57"/>
      <c r="F782" s="9"/>
      <c r="G782" s="9"/>
      <c r="H782" s="58"/>
      <c r="I782" s="9"/>
      <c r="J782" s="58"/>
      <c r="K782" s="58"/>
      <c r="L782" s="58"/>
      <c r="M782" s="58"/>
      <c r="N782" s="58"/>
      <c r="O782" s="58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</row>
    <row r="783" spans="1:27" ht="24.75" customHeight="1" x14ac:dyDescent="0.15">
      <c r="A783" s="9"/>
      <c r="B783" s="56"/>
      <c r="C783" s="39"/>
      <c r="D783" s="57"/>
      <c r="E783" s="57"/>
      <c r="F783" s="9"/>
      <c r="G783" s="9"/>
      <c r="H783" s="58"/>
      <c r="I783" s="9"/>
      <c r="J783" s="58"/>
      <c r="K783" s="58"/>
      <c r="L783" s="58"/>
      <c r="M783" s="58"/>
      <c r="N783" s="58"/>
      <c r="O783" s="58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</row>
    <row r="784" spans="1:27" ht="24.75" customHeight="1" x14ac:dyDescent="0.15">
      <c r="A784" s="9"/>
      <c r="B784" s="56"/>
      <c r="C784" s="39"/>
      <c r="D784" s="57"/>
      <c r="E784" s="57"/>
      <c r="F784" s="9"/>
      <c r="G784" s="9"/>
      <c r="H784" s="58"/>
      <c r="I784" s="9"/>
      <c r="J784" s="58"/>
      <c r="K784" s="58"/>
      <c r="L784" s="58"/>
      <c r="M784" s="58"/>
      <c r="N784" s="58"/>
      <c r="O784" s="58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</row>
    <row r="785" spans="1:27" ht="24.75" customHeight="1" x14ac:dyDescent="0.15">
      <c r="A785" s="9"/>
      <c r="B785" s="56"/>
      <c r="C785" s="39"/>
      <c r="D785" s="57"/>
      <c r="E785" s="57"/>
      <c r="F785" s="9"/>
      <c r="G785" s="9"/>
      <c r="H785" s="58"/>
      <c r="I785" s="9"/>
      <c r="J785" s="58"/>
      <c r="K785" s="58"/>
      <c r="L785" s="58"/>
      <c r="M785" s="58"/>
      <c r="N785" s="58"/>
      <c r="O785" s="58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</row>
    <row r="786" spans="1:27" ht="24.75" customHeight="1" x14ac:dyDescent="0.15">
      <c r="A786" s="9"/>
      <c r="B786" s="56"/>
      <c r="C786" s="39"/>
      <c r="D786" s="57"/>
      <c r="E786" s="57"/>
      <c r="F786" s="9"/>
      <c r="G786" s="9"/>
      <c r="H786" s="58"/>
      <c r="I786" s="9"/>
      <c r="J786" s="58"/>
      <c r="K786" s="58"/>
      <c r="L786" s="58"/>
      <c r="M786" s="58"/>
      <c r="N786" s="58"/>
      <c r="O786" s="58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</row>
    <row r="787" spans="1:27" ht="24.75" customHeight="1" x14ac:dyDescent="0.15">
      <c r="A787" s="9"/>
      <c r="B787" s="56"/>
      <c r="C787" s="39"/>
      <c r="D787" s="57"/>
      <c r="E787" s="57"/>
      <c r="F787" s="9"/>
      <c r="G787" s="9"/>
      <c r="H787" s="58"/>
      <c r="I787" s="9"/>
      <c r="J787" s="58"/>
      <c r="K787" s="58"/>
      <c r="L787" s="58"/>
      <c r="M787" s="58"/>
      <c r="N787" s="58"/>
      <c r="O787" s="58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</row>
    <row r="788" spans="1:27" ht="24.75" customHeight="1" x14ac:dyDescent="0.15">
      <c r="A788" s="9"/>
      <c r="B788" s="56"/>
      <c r="C788" s="39"/>
      <c r="D788" s="57"/>
      <c r="E788" s="57"/>
      <c r="F788" s="9"/>
      <c r="G788" s="9"/>
      <c r="H788" s="58"/>
      <c r="I788" s="9"/>
      <c r="J788" s="58"/>
      <c r="K788" s="58"/>
      <c r="L788" s="58"/>
      <c r="M788" s="58"/>
      <c r="N788" s="58"/>
      <c r="O788" s="58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</row>
    <row r="789" spans="1:27" ht="24.75" customHeight="1" x14ac:dyDescent="0.15">
      <c r="A789" s="9"/>
      <c r="B789" s="56"/>
      <c r="C789" s="39"/>
      <c r="D789" s="57"/>
      <c r="E789" s="57"/>
      <c r="F789" s="9"/>
      <c r="G789" s="9"/>
      <c r="H789" s="58"/>
      <c r="I789" s="9"/>
      <c r="J789" s="58"/>
      <c r="K789" s="58"/>
      <c r="L789" s="58"/>
      <c r="M789" s="58"/>
      <c r="N789" s="58"/>
      <c r="O789" s="58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</row>
    <row r="790" spans="1:27" ht="24.75" customHeight="1" x14ac:dyDescent="0.15">
      <c r="A790" s="9"/>
      <c r="B790" s="56"/>
      <c r="C790" s="39"/>
      <c r="D790" s="57"/>
      <c r="E790" s="57"/>
      <c r="F790" s="9"/>
      <c r="G790" s="9"/>
      <c r="H790" s="58"/>
      <c r="I790" s="9"/>
      <c r="J790" s="58"/>
      <c r="K790" s="58"/>
      <c r="L790" s="58"/>
      <c r="M790" s="58"/>
      <c r="N790" s="58"/>
      <c r="O790" s="58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</row>
    <row r="791" spans="1:27" ht="24.75" customHeight="1" x14ac:dyDescent="0.15">
      <c r="A791" s="9"/>
      <c r="B791" s="56"/>
      <c r="C791" s="39"/>
      <c r="D791" s="57"/>
      <c r="E791" s="57"/>
      <c r="F791" s="9"/>
      <c r="G791" s="9"/>
      <c r="H791" s="58"/>
      <c r="I791" s="9"/>
      <c r="J791" s="58"/>
      <c r="K791" s="58"/>
      <c r="L791" s="58"/>
      <c r="M791" s="58"/>
      <c r="N791" s="58"/>
      <c r="O791" s="58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</row>
    <row r="792" spans="1:27" ht="24.75" customHeight="1" x14ac:dyDescent="0.15">
      <c r="A792" s="9"/>
      <c r="B792" s="56"/>
      <c r="C792" s="39"/>
      <c r="D792" s="57"/>
      <c r="E792" s="57"/>
      <c r="F792" s="9"/>
      <c r="G792" s="9"/>
      <c r="H792" s="58"/>
      <c r="I792" s="9"/>
      <c r="J792" s="58"/>
      <c r="K792" s="58"/>
      <c r="L792" s="58"/>
      <c r="M792" s="58"/>
      <c r="N792" s="58"/>
      <c r="O792" s="58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</row>
    <row r="793" spans="1:27" ht="24.75" customHeight="1" x14ac:dyDescent="0.15">
      <c r="A793" s="9"/>
      <c r="B793" s="56"/>
      <c r="C793" s="39"/>
      <c r="D793" s="57"/>
      <c r="E793" s="57"/>
      <c r="F793" s="9"/>
      <c r="G793" s="9"/>
      <c r="H793" s="58"/>
      <c r="I793" s="9"/>
      <c r="J793" s="58"/>
      <c r="K793" s="58"/>
      <c r="L793" s="58"/>
      <c r="M793" s="58"/>
      <c r="N793" s="58"/>
      <c r="O793" s="58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</row>
    <row r="794" spans="1:27" ht="24.75" customHeight="1" x14ac:dyDescent="0.15">
      <c r="A794" s="9"/>
      <c r="B794" s="56"/>
      <c r="C794" s="39"/>
      <c r="D794" s="57"/>
      <c r="E794" s="57"/>
      <c r="F794" s="9"/>
      <c r="G794" s="9"/>
      <c r="H794" s="58"/>
      <c r="I794" s="9"/>
      <c r="J794" s="58"/>
      <c r="K794" s="58"/>
      <c r="L794" s="58"/>
      <c r="M794" s="58"/>
      <c r="N794" s="58"/>
      <c r="O794" s="58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</row>
    <row r="795" spans="1:27" ht="24.75" customHeight="1" x14ac:dyDescent="0.15">
      <c r="A795" s="9"/>
      <c r="B795" s="56"/>
      <c r="C795" s="39"/>
      <c r="D795" s="57"/>
      <c r="E795" s="57"/>
      <c r="F795" s="9"/>
      <c r="G795" s="9"/>
      <c r="H795" s="58"/>
      <c r="I795" s="9"/>
      <c r="J795" s="58"/>
      <c r="K795" s="58"/>
      <c r="L795" s="58"/>
      <c r="M795" s="58"/>
      <c r="N795" s="58"/>
      <c r="O795" s="58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</row>
    <row r="796" spans="1:27" ht="24.75" customHeight="1" x14ac:dyDescent="0.15">
      <c r="A796" s="9"/>
      <c r="B796" s="56"/>
      <c r="C796" s="39"/>
      <c r="D796" s="57"/>
      <c r="E796" s="57"/>
      <c r="F796" s="9"/>
      <c r="G796" s="9"/>
      <c r="H796" s="58"/>
      <c r="I796" s="9"/>
      <c r="J796" s="58"/>
      <c r="K796" s="58"/>
      <c r="L796" s="58"/>
      <c r="M796" s="58"/>
      <c r="N796" s="58"/>
      <c r="O796" s="58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</row>
    <row r="797" spans="1:27" ht="24.75" customHeight="1" x14ac:dyDescent="0.15">
      <c r="A797" s="9"/>
      <c r="B797" s="56"/>
      <c r="C797" s="39"/>
      <c r="D797" s="57"/>
      <c r="E797" s="57"/>
      <c r="F797" s="9"/>
      <c r="G797" s="9"/>
      <c r="H797" s="58"/>
      <c r="I797" s="9"/>
      <c r="J797" s="58"/>
      <c r="K797" s="58"/>
      <c r="L797" s="58"/>
      <c r="M797" s="58"/>
      <c r="N797" s="58"/>
      <c r="O797" s="58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</row>
    <row r="798" spans="1:27" ht="24.75" customHeight="1" x14ac:dyDescent="0.15">
      <c r="A798" s="9"/>
      <c r="B798" s="56"/>
      <c r="C798" s="39"/>
      <c r="D798" s="57"/>
      <c r="E798" s="57"/>
      <c r="F798" s="9"/>
      <c r="G798" s="9"/>
      <c r="H798" s="58"/>
      <c r="I798" s="9"/>
      <c r="J798" s="58"/>
      <c r="K798" s="58"/>
      <c r="L798" s="58"/>
      <c r="M798" s="58"/>
      <c r="N798" s="58"/>
      <c r="O798" s="58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</row>
    <row r="799" spans="1:27" ht="24.75" customHeight="1" x14ac:dyDescent="0.15">
      <c r="A799" s="9"/>
      <c r="B799" s="56"/>
      <c r="C799" s="39"/>
      <c r="D799" s="57"/>
      <c r="E799" s="57"/>
      <c r="F799" s="9"/>
      <c r="G799" s="9"/>
      <c r="H799" s="58"/>
      <c r="I799" s="9"/>
      <c r="J799" s="58"/>
      <c r="K799" s="58"/>
      <c r="L799" s="58"/>
      <c r="M799" s="58"/>
      <c r="N799" s="58"/>
      <c r="O799" s="58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</row>
    <row r="800" spans="1:27" ht="24.75" customHeight="1" x14ac:dyDescent="0.15">
      <c r="A800" s="9"/>
      <c r="B800" s="56"/>
      <c r="C800" s="39"/>
      <c r="D800" s="57"/>
      <c r="E800" s="57"/>
      <c r="F800" s="9"/>
      <c r="G800" s="9"/>
      <c r="H800" s="58"/>
      <c r="I800" s="9"/>
      <c r="J800" s="58"/>
      <c r="K800" s="58"/>
      <c r="L800" s="58"/>
      <c r="M800" s="58"/>
      <c r="N800" s="58"/>
      <c r="O800" s="58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</row>
    <row r="801" spans="1:27" ht="24.75" customHeight="1" x14ac:dyDescent="0.15">
      <c r="A801" s="9"/>
      <c r="B801" s="56"/>
      <c r="C801" s="39"/>
      <c r="D801" s="57"/>
      <c r="E801" s="57"/>
      <c r="F801" s="9"/>
      <c r="G801" s="9"/>
      <c r="H801" s="58"/>
      <c r="I801" s="9"/>
      <c r="J801" s="58"/>
      <c r="K801" s="58"/>
      <c r="L801" s="58"/>
      <c r="M801" s="58"/>
      <c r="N801" s="58"/>
      <c r="O801" s="58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</row>
    <row r="802" spans="1:27" ht="24.75" customHeight="1" x14ac:dyDescent="0.15">
      <c r="A802" s="9"/>
      <c r="B802" s="56"/>
      <c r="C802" s="39"/>
      <c r="D802" s="57"/>
      <c r="E802" s="57"/>
      <c r="F802" s="9"/>
      <c r="G802" s="9"/>
      <c r="H802" s="58"/>
      <c r="I802" s="9"/>
      <c r="J802" s="58"/>
      <c r="K802" s="58"/>
      <c r="L802" s="58"/>
      <c r="M802" s="58"/>
      <c r="N802" s="58"/>
      <c r="O802" s="58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</row>
    <row r="803" spans="1:27" ht="24.75" customHeight="1" x14ac:dyDescent="0.15">
      <c r="A803" s="9"/>
      <c r="B803" s="56"/>
      <c r="C803" s="39"/>
      <c r="D803" s="57"/>
      <c r="E803" s="57"/>
      <c r="F803" s="9"/>
      <c r="G803" s="9"/>
      <c r="H803" s="58"/>
      <c r="I803" s="9"/>
      <c r="J803" s="58"/>
      <c r="K803" s="58"/>
      <c r="L803" s="58"/>
      <c r="M803" s="58"/>
      <c r="N803" s="58"/>
      <c r="O803" s="58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</row>
    <row r="804" spans="1:27" ht="24.75" customHeight="1" x14ac:dyDescent="0.15">
      <c r="A804" s="9"/>
      <c r="B804" s="56"/>
      <c r="C804" s="39"/>
      <c r="D804" s="57"/>
      <c r="E804" s="57"/>
      <c r="F804" s="9"/>
      <c r="G804" s="9"/>
      <c r="H804" s="58"/>
      <c r="I804" s="9"/>
      <c r="J804" s="58"/>
      <c r="K804" s="58"/>
      <c r="L804" s="58"/>
      <c r="M804" s="58"/>
      <c r="N804" s="58"/>
      <c r="O804" s="58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</row>
    <row r="805" spans="1:27" ht="24.75" customHeight="1" x14ac:dyDescent="0.15">
      <c r="A805" s="9"/>
      <c r="B805" s="56"/>
      <c r="C805" s="39"/>
      <c r="D805" s="57"/>
      <c r="E805" s="57"/>
      <c r="F805" s="9"/>
      <c r="G805" s="9"/>
      <c r="H805" s="58"/>
      <c r="I805" s="9"/>
      <c r="J805" s="58"/>
      <c r="K805" s="58"/>
      <c r="L805" s="58"/>
      <c r="M805" s="58"/>
      <c r="N805" s="58"/>
      <c r="O805" s="58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</row>
    <row r="806" spans="1:27" ht="24.75" customHeight="1" x14ac:dyDescent="0.15">
      <c r="A806" s="9"/>
      <c r="B806" s="56"/>
      <c r="C806" s="39"/>
      <c r="D806" s="57"/>
      <c r="E806" s="57"/>
      <c r="F806" s="9"/>
      <c r="G806" s="9"/>
      <c r="H806" s="58"/>
      <c r="I806" s="9"/>
      <c r="J806" s="58"/>
      <c r="K806" s="58"/>
      <c r="L806" s="58"/>
      <c r="M806" s="58"/>
      <c r="N806" s="58"/>
      <c r="O806" s="58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</row>
    <row r="807" spans="1:27" ht="24.75" customHeight="1" x14ac:dyDescent="0.15">
      <c r="A807" s="9"/>
      <c r="B807" s="56"/>
      <c r="C807" s="39"/>
      <c r="D807" s="57"/>
      <c r="E807" s="57"/>
      <c r="F807" s="9"/>
      <c r="G807" s="9"/>
      <c r="H807" s="58"/>
      <c r="I807" s="9"/>
      <c r="J807" s="58"/>
      <c r="K807" s="58"/>
      <c r="L807" s="58"/>
      <c r="M807" s="58"/>
      <c r="N807" s="58"/>
      <c r="O807" s="58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</row>
    <row r="808" spans="1:27" ht="24.75" customHeight="1" x14ac:dyDescent="0.15">
      <c r="A808" s="9"/>
      <c r="B808" s="56"/>
      <c r="C808" s="39"/>
      <c r="D808" s="57"/>
      <c r="E808" s="57"/>
      <c r="F808" s="9"/>
      <c r="G808" s="9"/>
      <c r="H808" s="58"/>
      <c r="I808" s="9"/>
      <c r="J808" s="58"/>
      <c r="K808" s="58"/>
      <c r="L808" s="58"/>
      <c r="M808" s="58"/>
      <c r="N808" s="58"/>
      <c r="O808" s="58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</row>
    <row r="809" spans="1:27" ht="24.75" customHeight="1" x14ac:dyDescent="0.15">
      <c r="A809" s="9"/>
      <c r="B809" s="56"/>
      <c r="C809" s="39"/>
      <c r="D809" s="57"/>
      <c r="E809" s="57"/>
      <c r="F809" s="9"/>
      <c r="G809" s="9"/>
      <c r="H809" s="58"/>
      <c r="I809" s="9"/>
      <c r="J809" s="58"/>
      <c r="K809" s="58"/>
      <c r="L809" s="58"/>
      <c r="M809" s="58"/>
      <c r="N809" s="58"/>
      <c r="O809" s="58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</row>
    <row r="810" spans="1:27" ht="24.75" customHeight="1" x14ac:dyDescent="0.15">
      <c r="A810" s="9"/>
      <c r="B810" s="56"/>
      <c r="C810" s="39"/>
      <c r="D810" s="57"/>
      <c r="E810" s="57"/>
      <c r="F810" s="9"/>
      <c r="G810" s="9"/>
      <c r="H810" s="58"/>
      <c r="I810" s="9"/>
      <c r="J810" s="58"/>
      <c r="K810" s="58"/>
      <c r="L810" s="58"/>
      <c r="M810" s="58"/>
      <c r="N810" s="58"/>
      <c r="O810" s="58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</row>
    <row r="811" spans="1:27" ht="24.75" customHeight="1" x14ac:dyDescent="0.15">
      <c r="A811" s="9"/>
      <c r="B811" s="56"/>
      <c r="C811" s="39"/>
      <c r="D811" s="57"/>
      <c r="E811" s="57"/>
      <c r="F811" s="9"/>
      <c r="G811" s="9"/>
      <c r="H811" s="58"/>
      <c r="I811" s="9"/>
      <c r="J811" s="58"/>
      <c r="K811" s="58"/>
      <c r="L811" s="58"/>
      <c r="M811" s="58"/>
      <c r="N811" s="58"/>
      <c r="O811" s="58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</row>
    <row r="812" spans="1:27" ht="24.75" customHeight="1" x14ac:dyDescent="0.15">
      <c r="A812" s="9"/>
      <c r="B812" s="56"/>
      <c r="C812" s="39"/>
      <c r="D812" s="57"/>
      <c r="E812" s="57"/>
      <c r="F812" s="9"/>
      <c r="G812" s="9"/>
      <c r="H812" s="58"/>
      <c r="I812" s="9"/>
      <c r="J812" s="58"/>
      <c r="K812" s="58"/>
      <c r="L812" s="58"/>
      <c r="M812" s="58"/>
      <c r="N812" s="58"/>
      <c r="O812" s="58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</row>
    <row r="813" spans="1:27" ht="24.75" customHeight="1" x14ac:dyDescent="0.15">
      <c r="A813" s="9"/>
      <c r="B813" s="56"/>
      <c r="C813" s="39"/>
      <c r="D813" s="57"/>
      <c r="E813" s="57"/>
      <c r="F813" s="9"/>
      <c r="G813" s="9"/>
      <c r="H813" s="58"/>
      <c r="I813" s="9"/>
      <c r="J813" s="58"/>
      <c r="K813" s="58"/>
      <c r="L813" s="58"/>
      <c r="M813" s="58"/>
      <c r="N813" s="58"/>
      <c r="O813" s="58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</row>
    <row r="814" spans="1:27" ht="24.75" customHeight="1" x14ac:dyDescent="0.15">
      <c r="A814" s="9"/>
      <c r="B814" s="56"/>
      <c r="C814" s="39"/>
      <c r="D814" s="57"/>
      <c r="E814" s="57"/>
      <c r="F814" s="9"/>
      <c r="G814" s="9"/>
      <c r="H814" s="58"/>
      <c r="I814" s="9"/>
      <c r="J814" s="58"/>
      <c r="K814" s="58"/>
      <c r="L814" s="58"/>
      <c r="M814" s="58"/>
      <c r="N814" s="58"/>
      <c r="O814" s="58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</row>
    <row r="815" spans="1:27" ht="24.75" customHeight="1" x14ac:dyDescent="0.15">
      <c r="A815" s="9"/>
      <c r="B815" s="56"/>
      <c r="C815" s="39"/>
      <c r="D815" s="57"/>
      <c r="E815" s="57"/>
      <c r="F815" s="9"/>
      <c r="G815" s="9"/>
      <c r="H815" s="58"/>
      <c r="I815" s="9"/>
      <c r="J815" s="58"/>
      <c r="K815" s="58"/>
      <c r="L815" s="58"/>
      <c r="M815" s="58"/>
      <c r="N815" s="58"/>
      <c r="O815" s="58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</row>
    <row r="816" spans="1:27" ht="24.75" customHeight="1" x14ac:dyDescent="0.15">
      <c r="A816" s="9"/>
      <c r="B816" s="56"/>
      <c r="C816" s="39"/>
      <c r="D816" s="57"/>
      <c r="E816" s="57"/>
      <c r="F816" s="9"/>
      <c r="G816" s="9"/>
      <c r="H816" s="58"/>
      <c r="I816" s="9"/>
      <c r="J816" s="58"/>
      <c r="K816" s="58"/>
      <c r="L816" s="58"/>
      <c r="M816" s="58"/>
      <c r="N816" s="58"/>
      <c r="O816" s="58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</row>
    <row r="817" spans="1:27" ht="24.75" customHeight="1" x14ac:dyDescent="0.15">
      <c r="A817" s="9"/>
      <c r="B817" s="56"/>
      <c r="C817" s="39"/>
      <c r="D817" s="57"/>
      <c r="E817" s="57"/>
      <c r="F817" s="9"/>
      <c r="G817" s="9"/>
      <c r="H817" s="58"/>
      <c r="I817" s="9"/>
      <c r="J817" s="58"/>
      <c r="K817" s="58"/>
      <c r="L817" s="58"/>
      <c r="M817" s="58"/>
      <c r="N817" s="58"/>
      <c r="O817" s="58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</row>
    <row r="818" spans="1:27" ht="24.75" customHeight="1" x14ac:dyDescent="0.15">
      <c r="A818" s="9"/>
      <c r="B818" s="56"/>
      <c r="C818" s="39"/>
      <c r="D818" s="57"/>
      <c r="E818" s="57"/>
      <c r="F818" s="9"/>
      <c r="G818" s="9"/>
      <c r="H818" s="58"/>
      <c r="I818" s="9"/>
      <c r="J818" s="58"/>
      <c r="K818" s="58"/>
      <c r="L818" s="58"/>
      <c r="M818" s="58"/>
      <c r="N818" s="58"/>
      <c r="O818" s="58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</row>
    <row r="819" spans="1:27" ht="24.75" customHeight="1" x14ac:dyDescent="0.15">
      <c r="A819" s="9"/>
      <c r="B819" s="56"/>
      <c r="C819" s="39"/>
      <c r="D819" s="57"/>
      <c r="E819" s="57"/>
      <c r="F819" s="9"/>
      <c r="G819" s="9"/>
      <c r="H819" s="58"/>
      <c r="I819" s="9"/>
      <c r="J819" s="58"/>
      <c r="K819" s="58"/>
      <c r="L819" s="58"/>
      <c r="M819" s="58"/>
      <c r="N819" s="58"/>
      <c r="O819" s="58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</row>
    <row r="820" spans="1:27" ht="24.75" customHeight="1" x14ac:dyDescent="0.15">
      <c r="A820" s="9"/>
      <c r="B820" s="56"/>
      <c r="C820" s="39"/>
      <c r="D820" s="57"/>
      <c r="E820" s="57"/>
      <c r="F820" s="9"/>
      <c r="G820" s="9"/>
      <c r="H820" s="58"/>
      <c r="I820" s="9"/>
      <c r="J820" s="58"/>
      <c r="K820" s="58"/>
      <c r="L820" s="58"/>
      <c r="M820" s="58"/>
      <c r="N820" s="58"/>
      <c r="O820" s="58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</row>
    <row r="821" spans="1:27" ht="24.75" customHeight="1" x14ac:dyDescent="0.15">
      <c r="A821" s="9"/>
      <c r="B821" s="56"/>
      <c r="C821" s="39"/>
      <c r="D821" s="57"/>
      <c r="E821" s="57"/>
      <c r="F821" s="9"/>
      <c r="G821" s="9"/>
      <c r="H821" s="58"/>
      <c r="I821" s="9"/>
      <c r="J821" s="58"/>
      <c r="K821" s="58"/>
      <c r="L821" s="58"/>
      <c r="M821" s="58"/>
      <c r="N821" s="58"/>
      <c r="O821" s="58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</row>
    <row r="822" spans="1:27" ht="24.75" customHeight="1" x14ac:dyDescent="0.15">
      <c r="A822" s="9"/>
      <c r="B822" s="56"/>
      <c r="C822" s="39"/>
      <c r="D822" s="57"/>
      <c r="E822" s="57"/>
      <c r="F822" s="9"/>
      <c r="G822" s="9"/>
      <c r="H822" s="58"/>
      <c r="I822" s="9"/>
      <c r="J822" s="58"/>
      <c r="K822" s="58"/>
      <c r="L822" s="58"/>
      <c r="M822" s="58"/>
      <c r="N822" s="58"/>
      <c r="O822" s="58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</row>
    <row r="823" spans="1:27" ht="24.75" customHeight="1" x14ac:dyDescent="0.15">
      <c r="A823" s="9"/>
      <c r="B823" s="56"/>
      <c r="C823" s="39"/>
      <c r="D823" s="57"/>
      <c r="E823" s="57"/>
      <c r="F823" s="9"/>
      <c r="G823" s="9"/>
      <c r="H823" s="58"/>
      <c r="I823" s="9"/>
      <c r="J823" s="58"/>
      <c r="K823" s="58"/>
      <c r="L823" s="58"/>
      <c r="M823" s="58"/>
      <c r="N823" s="58"/>
      <c r="O823" s="58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</row>
    <row r="824" spans="1:27" ht="24.75" customHeight="1" x14ac:dyDescent="0.15">
      <c r="A824" s="9"/>
      <c r="B824" s="56"/>
      <c r="C824" s="39"/>
      <c r="D824" s="57"/>
      <c r="E824" s="57"/>
      <c r="F824" s="9"/>
      <c r="G824" s="9"/>
      <c r="H824" s="58"/>
      <c r="I824" s="9"/>
      <c r="J824" s="58"/>
      <c r="K824" s="58"/>
      <c r="L824" s="58"/>
      <c r="M824" s="58"/>
      <c r="N824" s="58"/>
      <c r="O824" s="58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</row>
    <row r="825" spans="1:27" ht="24.75" customHeight="1" x14ac:dyDescent="0.15">
      <c r="A825" s="9"/>
      <c r="B825" s="56"/>
      <c r="C825" s="39"/>
      <c r="D825" s="57"/>
      <c r="E825" s="57"/>
      <c r="F825" s="9"/>
      <c r="G825" s="9"/>
      <c r="H825" s="58"/>
      <c r="I825" s="9"/>
      <c r="J825" s="58"/>
      <c r="K825" s="58"/>
      <c r="L825" s="58"/>
      <c r="M825" s="58"/>
      <c r="N825" s="58"/>
      <c r="O825" s="58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</row>
    <row r="826" spans="1:27" ht="24.75" customHeight="1" x14ac:dyDescent="0.15">
      <c r="A826" s="9"/>
      <c r="B826" s="56"/>
      <c r="C826" s="39"/>
      <c r="D826" s="57"/>
      <c r="E826" s="57"/>
      <c r="F826" s="9"/>
      <c r="G826" s="9"/>
      <c r="H826" s="58"/>
      <c r="I826" s="9"/>
      <c r="J826" s="58"/>
      <c r="K826" s="58"/>
      <c r="L826" s="58"/>
      <c r="M826" s="58"/>
      <c r="N826" s="58"/>
      <c r="O826" s="58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</row>
    <row r="827" spans="1:27" ht="24.75" customHeight="1" x14ac:dyDescent="0.15">
      <c r="A827" s="9"/>
      <c r="B827" s="56"/>
      <c r="C827" s="39"/>
      <c r="D827" s="57"/>
      <c r="E827" s="57"/>
      <c r="F827" s="9"/>
      <c r="G827" s="9"/>
      <c r="H827" s="58"/>
      <c r="I827" s="9"/>
      <c r="J827" s="58"/>
      <c r="K827" s="58"/>
      <c r="L827" s="58"/>
      <c r="M827" s="58"/>
      <c r="N827" s="58"/>
      <c r="O827" s="58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</row>
    <row r="828" spans="1:27" ht="24.75" customHeight="1" x14ac:dyDescent="0.15">
      <c r="A828" s="9"/>
      <c r="B828" s="56"/>
      <c r="C828" s="39"/>
      <c r="D828" s="57"/>
      <c r="E828" s="57"/>
      <c r="F828" s="9"/>
      <c r="G828" s="9"/>
      <c r="H828" s="58"/>
      <c r="I828" s="9"/>
      <c r="J828" s="58"/>
      <c r="K828" s="58"/>
      <c r="L828" s="58"/>
      <c r="M828" s="58"/>
      <c r="N828" s="58"/>
      <c r="O828" s="58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</row>
    <row r="829" spans="1:27" ht="24.75" customHeight="1" x14ac:dyDescent="0.15">
      <c r="A829" s="9"/>
      <c r="B829" s="56"/>
      <c r="C829" s="39"/>
      <c r="D829" s="57"/>
      <c r="E829" s="57"/>
      <c r="F829" s="9"/>
      <c r="G829" s="9"/>
      <c r="H829" s="58"/>
      <c r="I829" s="9"/>
      <c r="J829" s="58"/>
      <c r="K829" s="58"/>
      <c r="L829" s="58"/>
      <c r="M829" s="58"/>
      <c r="N829" s="58"/>
      <c r="O829" s="58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</row>
    <row r="830" spans="1:27" ht="24.75" customHeight="1" x14ac:dyDescent="0.15">
      <c r="A830" s="9"/>
      <c r="B830" s="56"/>
      <c r="C830" s="39"/>
      <c r="D830" s="57"/>
      <c r="E830" s="57"/>
      <c r="F830" s="9"/>
      <c r="G830" s="9"/>
      <c r="H830" s="58"/>
      <c r="I830" s="9"/>
      <c r="J830" s="58"/>
      <c r="K830" s="58"/>
      <c r="L830" s="58"/>
      <c r="M830" s="58"/>
      <c r="N830" s="58"/>
      <c r="O830" s="58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</row>
    <row r="831" spans="1:27" ht="24.75" customHeight="1" x14ac:dyDescent="0.15">
      <c r="A831" s="9"/>
      <c r="B831" s="56"/>
      <c r="C831" s="39"/>
      <c r="D831" s="57"/>
      <c r="E831" s="57"/>
      <c r="F831" s="9"/>
      <c r="G831" s="9"/>
      <c r="H831" s="58"/>
      <c r="I831" s="9"/>
      <c r="J831" s="58"/>
      <c r="K831" s="58"/>
      <c r="L831" s="58"/>
      <c r="M831" s="58"/>
      <c r="N831" s="58"/>
      <c r="O831" s="58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</row>
    <row r="832" spans="1:27" ht="24.75" customHeight="1" x14ac:dyDescent="0.15">
      <c r="A832" s="9"/>
      <c r="B832" s="56"/>
      <c r="C832" s="39"/>
      <c r="D832" s="57"/>
      <c r="E832" s="57"/>
      <c r="F832" s="9"/>
      <c r="G832" s="9"/>
      <c r="H832" s="58"/>
      <c r="I832" s="9"/>
      <c r="J832" s="58"/>
      <c r="K832" s="58"/>
      <c r="L832" s="58"/>
      <c r="M832" s="58"/>
      <c r="N832" s="58"/>
      <c r="O832" s="58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</row>
    <row r="833" spans="1:27" ht="24.75" customHeight="1" x14ac:dyDescent="0.15">
      <c r="A833" s="9"/>
      <c r="B833" s="56"/>
      <c r="C833" s="39"/>
      <c r="D833" s="57"/>
      <c r="E833" s="57"/>
      <c r="F833" s="9"/>
      <c r="G833" s="9"/>
      <c r="H833" s="58"/>
      <c r="I833" s="9"/>
      <c r="J833" s="58"/>
      <c r="K833" s="58"/>
      <c r="L833" s="58"/>
      <c r="M833" s="58"/>
      <c r="N833" s="58"/>
      <c r="O833" s="58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</row>
    <row r="834" spans="1:27" ht="24.75" customHeight="1" x14ac:dyDescent="0.15">
      <c r="A834" s="9"/>
      <c r="B834" s="56"/>
      <c r="C834" s="39"/>
      <c r="D834" s="57"/>
      <c r="E834" s="57"/>
      <c r="F834" s="9"/>
      <c r="G834" s="9"/>
      <c r="H834" s="58"/>
      <c r="I834" s="9"/>
      <c r="J834" s="58"/>
      <c r="K834" s="58"/>
      <c r="L834" s="58"/>
      <c r="M834" s="58"/>
      <c r="N834" s="58"/>
      <c r="O834" s="58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</row>
    <row r="835" spans="1:27" ht="24.75" customHeight="1" x14ac:dyDescent="0.15">
      <c r="A835" s="9"/>
      <c r="B835" s="56"/>
      <c r="C835" s="39"/>
      <c r="D835" s="57"/>
      <c r="E835" s="57"/>
      <c r="F835" s="9"/>
      <c r="G835" s="9"/>
      <c r="H835" s="58"/>
      <c r="I835" s="9"/>
      <c r="J835" s="58"/>
      <c r="K835" s="58"/>
      <c r="L835" s="58"/>
      <c r="M835" s="58"/>
      <c r="N835" s="58"/>
      <c r="O835" s="58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</row>
    <row r="836" spans="1:27" ht="24.75" customHeight="1" x14ac:dyDescent="0.15">
      <c r="A836" s="9"/>
      <c r="B836" s="56"/>
      <c r="C836" s="39"/>
      <c r="D836" s="57"/>
      <c r="E836" s="57"/>
      <c r="F836" s="9"/>
      <c r="G836" s="9"/>
      <c r="H836" s="58"/>
      <c r="I836" s="9"/>
      <c r="J836" s="58"/>
      <c r="K836" s="58"/>
      <c r="L836" s="58"/>
      <c r="M836" s="58"/>
      <c r="N836" s="58"/>
      <c r="O836" s="58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</row>
    <row r="837" spans="1:27" ht="24.75" customHeight="1" x14ac:dyDescent="0.15">
      <c r="A837" s="9"/>
      <c r="B837" s="56"/>
      <c r="C837" s="39"/>
      <c r="D837" s="57"/>
      <c r="E837" s="57"/>
      <c r="F837" s="9"/>
      <c r="G837" s="9"/>
      <c r="H837" s="58"/>
      <c r="I837" s="9"/>
      <c r="J837" s="58"/>
      <c r="K837" s="58"/>
      <c r="L837" s="58"/>
      <c r="M837" s="58"/>
      <c r="N837" s="58"/>
      <c r="O837" s="58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</row>
    <row r="838" spans="1:27" ht="24.75" customHeight="1" x14ac:dyDescent="0.15">
      <c r="A838" s="9"/>
      <c r="B838" s="56"/>
      <c r="C838" s="39"/>
      <c r="D838" s="57"/>
      <c r="E838" s="57"/>
      <c r="F838" s="9"/>
      <c r="G838" s="9"/>
      <c r="H838" s="58"/>
      <c r="I838" s="9"/>
      <c r="J838" s="58"/>
      <c r="K838" s="58"/>
      <c r="L838" s="58"/>
      <c r="M838" s="58"/>
      <c r="N838" s="58"/>
      <c r="O838" s="58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</row>
    <row r="839" spans="1:27" ht="24.75" customHeight="1" x14ac:dyDescent="0.15">
      <c r="A839" s="9"/>
      <c r="B839" s="56"/>
      <c r="C839" s="39"/>
      <c r="D839" s="57"/>
      <c r="E839" s="57"/>
      <c r="F839" s="9"/>
      <c r="G839" s="9"/>
      <c r="H839" s="58"/>
      <c r="I839" s="9"/>
      <c r="J839" s="58"/>
      <c r="K839" s="58"/>
      <c r="L839" s="58"/>
      <c r="M839" s="58"/>
      <c r="N839" s="58"/>
      <c r="O839" s="58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</row>
    <row r="840" spans="1:27" ht="24.75" customHeight="1" x14ac:dyDescent="0.15">
      <c r="A840" s="9"/>
      <c r="B840" s="56"/>
      <c r="C840" s="39"/>
      <c r="D840" s="57"/>
      <c r="E840" s="57"/>
      <c r="F840" s="9"/>
      <c r="G840" s="9"/>
      <c r="H840" s="58"/>
      <c r="I840" s="9"/>
      <c r="J840" s="58"/>
      <c r="K840" s="58"/>
      <c r="L840" s="58"/>
      <c r="M840" s="58"/>
      <c r="N840" s="58"/>
      <c r="O840" s="58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</row>
    <row r="841" spans="1:27" ht="24.75" customHeight="1" x14ac:dyDescent="0.15">
      <c r="A841" s="9"/>
      <c r="B841" s="56"/>
      <c r="C841" s="39"/>
      <c r="D841" s="57"/>
      <c r="E841" s="57"/>
      <c r="F841" s="9"/>
      <c r="G841" s="9"/>
      <c r="H841" s="58"/>
      <c r="I841" s="9"/>
      <c r="J841" s="58"/>
      <c r="K841" s="58"/>
      <c r="L841" s="58"/>
      <c r="M841" s="58"/>
      <c r="N841" s="58"/>
      <c r="O841" s="58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</row>
    <row r="842" spans="1:27" ht="24.75" customHeight="1" x14ac:dyDescent="0.15">
      <c r="A842" s="9"/>
      <c r="B842" s="56"/>
      <c r="C842" s="39"/>
      <c r="D842" s="57"/>
      <c r="E842" s="57"/>
      <c r="F842" s="9"/>
      <c r="G842" s="9"/>
      <c r="H842" s="58"/>
      <c r="I842" s="9"/>
      <c r="J842" s="58"/>
      <c r="K842" s="58"/>
      <c r="L842" s="58"/>
      <c r="M842" s="58"/>
      <c r="N842" s="58"/>
      <c r="O842" s="58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</row>
    <row r="843" spans="1:27" ht="24.75" customHeight="1" x14ac:dyDescent="0.15">
      <c r="A843" s="9"/>
      <c r="B843" s="56"/>
      <c r="C843" s="39"/>
      <c r="D843" s="57"/>
      <c r="E843" s="57"/>
      <c r="F843" s="9"/>
      <c r="G843" s="9"/>
      <c r="H843" s="58"/>
      <c r="I843" s="9"/>
      <c r="J843" s="58"/>
      <c r="K843" s="58"/>
      <c r="L843" s="58"/>
      <c r="M843" s="58"/>
      <c r="N843" s="58"/>
      <c r="O843" s="58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</row>
    <row r="844" spans="1:27" ht="24.75" customHeight="1" x14ac:dyDescent="0.15">
      <c r="A844" s="9"/>
      <c r="B844" s="56"/>
      <c r="C844" s="39"/>
      <c r="D844" s="57"/>
      <c r="E844" s="57"/>
      <c r="F844" s="9"/>
      <c r="G844" s="9"/>
      <c r="H844" s="58"/>
      <c r="I844" s="9"/>
      <c r="J844" s="58"/>
      <c r="K844" s="58"/>
      <c r="L844" s="58"/>
      <c r="M844" s="58"/>
      <c r="N844" s="58"/>
      <c r="O844" s="58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</row>
    <row r="845" spans="1:27" ht="24.75" customHeight="1" x14ac:dyDescent="0.15">
      <c r="A845" s="9"/>
      <c r="B845" s="56"/>
      <c r="C845" s="39"/>
      <c r="D845" s="57"/>
      <c r="E845" s="57"/>
      <c r="F845" s="9"/>
      <c r="G845" s="9"/>
      <c r="H845" s="58"/>
      <c r="I845" s="9"/>
      <c r="J845" s="58"/>
      <c r="K845" s="58"/>
      <c r="L845" s="58"/>
      <c r="M845" s="58"/>
      <c r="N845" s="58"/>
      <c r="O845" s="58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</row>
    <row r="846" spans="1:27" ht="24.75" customHeight="1" x14ac:dyDescent="0.15">
      <c r="A846" s="9"/>
      <c r="B846" s="56"/>
      <c r="C846" s="39"/>
      <c r="D846" s="57"/>
      <c r="E846" s="57"/>
      <c r="F846" s="9"/>
      <c r="G846" s="9"/>
      <c r="H846" s="58"/>
      <c r="I846" s="9"/>
      <c r="J846" s="58"/>
      <c r="K846" s="58"/>
      <c r="L846" s="58"/>
      <c r="M846" s="58"/>
      <c r="N846" s="58"/>
      <c r="O846" s="58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</row>
    <row r="847" spans="1:27" ht="24.75" customHeight="1" x14ac:dyDescent="0.15">
      <c r="A847" s="9"/>
      <c r="B847" s="56"/>
      <c r="C847" s="39"/>
      <c r="D847" s="57"/>
      <c r="E847" s="57"/>
      <c r="F847" s="9"/>
      <c r="G847" s="9"/>
      <c r="H847" s="58"/>
      <c r="I847" s="9"/>
      <c r="J847" s="58"/>
      <c r="K847" s="58"/>
      <c r="L847" s="58"/>
      <c r="M847" s="58"/>
      <c r="N847" s="58"/>
      <c r="O847" s="58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</row>
    <row r="848" spans="1:27" ht="24.75" customHeight="1" x14ac:dyDescent="0.15">
      <c r="A848" s="9"/>
      <c r="B848" s="56"/>
      <c r="C848" s="39"/>
      <c r="D848" s="57"/>
      <c r="E848" s="57"/>
      <c r="F848" s="9"/>
      <c r="G848" s="9"/>
      <c r="H848" s="58"/>
      <c r="I848" s="9"/>
      <c r="J848" s="58"/>
      <c r="K848" s="58"/>
      <c r="L848" s="58"/>
      <c r="M848" s="58"/>
      <c r="N848" s="58"/>
      <c r="O848" s="58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</row>
    <row r="849" spans="1:27" ht="24.75" customHeight="1" x14ac:dyDescent="0.15">
      <c r="A849" s="9"/>
      <c r="B849" s="56"/>
      <c r="C849" s="39"/>
      <c r="D849" s="57"/>
      <c r="E849" s="57"/>
      <c r="F849" s="9"/>
      <c r="G849" s="9"/>
      <c r="H849" s="58"/>
      <c r="I849" s="9"/>
      <c r="J849" s="58"/>
      <c r="K849" s="58"/>
      <c r="L849" s="58"/>
      <c r="M849" s="58"/>
      <c r="N849" s="58"/>
      <c r="O849" s="58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</row>
    <row r="850" spans="1:27" ht="24.75" customHeight="1" x14ac:dyDescent="0.15">
      <c r="A850" s="9"/>
      <c r="B850" s="56"/>
      <c r="C850" s="39"/>
      <c r="D850" s="57"/>
      <c r="E850" s="57"/>
      <c r="F850" s="9"/>
      <c r="G850" s="9"/>
      <c r="H850" s="58"/>
      <c r="I850" s="9"/>
      <c r="J850" s="58"/>
      <c r="K850" s="58"/>
      <c r="L850" s="58"/>
      <c r="M850" s="58"/>
      <c r="N850" s="58"/>
      <c r="O850" s="58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</row>
    <row r="851" spans="1:27" ht="24.75" customHeight="1" x14ac:dyDescent="0.15">
      <c r="A851" s="9"/>
      <c r="B851" s="56"/>
      <c r="C851" s="39"/>
      <c r="D851" s="57"/>
      <c r="E851" s="57"/>
      <c r="F851" s="9"/>
      <c r="G851" s="9"/>
      <c r="H851" s="58"/>
      <c r="I851" s="9"/>
      <c r="J851" s="58"/>
      <c r="K851" s="58"/>
      <c r="L851" s="58"/>
      <c r="M851" s="58"/>
      <c r="N851" s="58"/>
      <c r="O851" s="58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</row>
    <row r="852" spans="1:27" ht="24.75" customHeight="1" x14ac:dyDescent="0.15">
      <c r="A852" s="9"/>
      <c r="B852" s="56"/>
      <c r="C852" s="39"/>
      <c r="D852" s="57"/>
      <c r="E852" s="57"/>
      <c r="F852" s="9"/>
      <c r="G852" s="9"/>
      <c r="H852" s="58"/>
      <c r="I852" s="9"/>
      <c r="J852" s="58"/>
      <c r="K852" s="58"/>
      <c r="L852" s="58"/>
      <c r="M852" s="58"/>
      <c r="N852" s="58"/>
      <c r="O852" s="58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</row>
    <row r="853" spans="1:27" ht="24.75" customHeight="1" x14ac:dyDescent="0.15">
      <c r="A853" s="9"/>
      <c r="B853" s="56"/>
      <c r="C853" s="39"/>
      <c r="D853" s="57"/>
      <c r="E853" s="57"/>
      <c r="F853" s="9"/>
      <c r="G853" s="9"/>
      <c r="H853" s="58"/>
      <c r="I853" s="9"/>
      <c r="J853" s="58"/>
      <c r="K853" s="58"/>
      <c r="L853" s="58"/>
      <c r="M853" s="58"/>
      <c r="N853" s="58"/>
      <c r="O853" s="58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</row>
    <row r="854" spans="1:27" ht="24.75" customHeight="1" x14ac:dyDescent="0.15">
      <c r="A854" s="9"/>
      <c r="B854" s="56"/>
      <c r="C854" s="39"/>
      <c r="D854" s="57"/>
      <c r="E854" s="57"/>
      <c r="F854" s="9"/>
      <c r="G854" s="9"/>
      <c r="H854" s="58"/>
      <c r="I854" s="9"/>
      <c r="J854" s="58"/>
      <c r="K854" s="58"/>
      <c r="L854" s="58"/>
      <c r="M854" s="58"/>
      <c r="N854" s="58"/>
      <c r="O854" s="58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</row>
    <row r="855" spans="1:27" ht="24.75" customHeight="1" x14ac:dyDescent="0.15">
      <c r="A855" s="9"/>
      <c r="B855" s="56"/>
      <c r="C855" s="39"/>
      <c r="D855" s="57"/>
      <c r="E855" s="57"/>
      <c r="F855" s="9"/>
      <c r="G855" s="9"/>
      <c r="H855" s="58"/>
      <c r="I855" s="9"/>
      <c r="J855" s="58"/>
      <c r="K855" s="58"/>
      <c r="L855" s="58"/>
      <c r="M855" s="58"/>
      <c r="N855" s="58"/>
      <c r="O855" s="58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</row>
    <row r="856" spans="1:27" ht="24.75" customHeight="1" x14ac:dyDescent="0.15">
      <c r="A856" s="9"/>
      <c r="B856" s="56"/>
      <c r="C856" s="39"/>
      <c r="D856" s="57"/>
      <c r="E856" s="57"/>
      <c r="F856" s="9"/>
      <c r="G856" s="9"/>
      <c r="H856" s="58"/>
      <c r="I856" s="9"/>
      <c r="J856" s="58"/>
      <c r="K856" s="58"/>
      <c r="L856" s="58"/>
      <c r="M856" s="58"/>
      <c r="N856" s="58"/>
      <c r="O856" s="58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</row>
    <row r="857" spans="1:27" ht="24.75" customHeight="1" x14ac:dyDescent="0.15">
      <c r="A857" s="9"/>
      <c r="B857" s="56"/>
      <c r="C857" s="39"/>
      <c r="D857" s="57"/>
      <c r="E857" s="57"/>
      <c r="F857" s="9"/>
      <c r="G857" s="9"/>
      <c r="H857" s="58"/>
      <c r="I857" s="9"/>
      <c r="J857" s="58"/>
      <c r="K857" s="58"/>
      <c r="L857" s="58"/>
      <c r="M857" s="58"/>
      <c r="N857" s="58"/>
      <c r="O857" s="58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</row>
    <row r="858" spans="1:27" ht="24.75" customHeight="1" x14ac:dyDescent="0.15">
      <c r="A858" s="9"/>
      <c r="B858" s="56"/>
      <c r="C858" s="39"/>
      <c r="D858" s="57"/>
      <c r="E858" s="57"/>
      <c r="F858" s="9"/>
      <c r="G858" s="9"/>
      <c r="H858" s="58"/>
      <c r="I858" s="9"/>
      <c r="J858" s="58"/>
      <c r="K858" s="58"/>
      <c r="L858" s="58"/>
      <c r="M858" s="58"/>
      <c r="N858" s="58"/>
      <c r="O858" s="58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</row>
    <row r="859" spans="1:27" ht="24.75" customHeight="1" x14ac:dyDescent="0.15">
      <c r="A859" s="9"/>
      <c r="B859" s="56"/>
      <c r="C859" s="39"/>
      <c r="D859" s="57"/>
      <c r="E859" s="57"/>
      <c r="F859" s="9"/>
      <c r="G859" s="9"/>
      <c r="H859" s="58"/>
      <c r="I859" s="9"/>
      <c r="J859" s="58"/>
      <c r="K859" s="58"/>
      <c r="L859" s="58"/>
      <c r="M859" s="58"/>
      <c r="N859" s="58"/>
      <c r="O859" s="58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</row>
    <row r="860" spans="1:27" ht="24.75" customHeight="1" x14ac:dyDescent="0.15">
      <c r="A860" s="9"/>
      <c r="B860" s="56"/>
      <c r="C860" s="39"/>
      <c r="D860" s="57"/>
      <c r="E860" s="57"/>
      <c r="F860" s="9"/>
      <c r="G860" s="9"/>
      <c r="H860" s="58"/>
      <c r="I860" s="9"/>
      <c r="J860" s="58"/>
      <c r="K860" s="58"/>
      <c r="L860" s="58"/>
      <c r="M860" s="58"/>
      <c r="N860" s="58"/>
      <c r="O860" s="58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</row>
    <row r="861" spans="1:27" ht="24.75" customHeight="1" x14ac:dyDescent="0.15">
      <c r="A861" s="9"/>
      <c r="B861" s="56"/>
      <c r="C861" s="39"/>
      <c r="D861" s="57"/>
      <c r="E861" s="57"/>
      <c r="F861" s="9"/>
      <c r="G861" s="9"/>
      <c r="H861" s="58"/>
      <c r="I861" s="9"/>
      <c r="J861" s="58"/>
      <c r="K861" s="58"/>
      <c r="L861" s="58"/>
      <c r="M861" s="58"/>
      <c r="N861" s="58"/>
      <c r="O861" s="58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</row>
    <row r="862" spans="1:27" ht="24.75" customHeight="1" x14ac:dyDescent="0.15">
      <c r="A862" s="9"/>
      <c r="B862" s="56"/>
      <c r="C862" s="39"/>
      <c r="D862" s="57"/>
      <c r="E862" s="57"/>
      <c r="F862" s="9"/>
      <c r="G862" s="9"/>
      <c r="H862" s="58"/>
      <c r="I862" s="9"/>
      <c r="J862" s="58"/>
      <c r="K862" s="58"/>
      <c r="L862" s="58"/>
      <c r="M862" s="58"/>
      <c r="N862" s="58"/>
      <c r="O862" s="58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</row>
    <row r="863" spans="1:27" ht="24.75" customHeight="1" x14ac:dyDescent="0.15">
      <c r="A863" s="9"/>
      <c r="B863" s="56"/>
      <c r="C863" s="39"/>
      <c r="D863" s="57"/>
      <c r="E863" s="57"/>
      <c r="F863" s="9"/>
      <c r="G863" s="9"/>
      <c r="H863" s="58"/>
      <c r="I863" s="9"/>
      <c r="J863" s="58"/>
      <c r="K863" s="58"/>
      <c r="L863" s="58"/>
      <c r="M863" s="58"/>
      <c r="N863" s="58"/>
      <c r="O863" s="58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</row>
    <row r="864" spans="1:27" ht="24.75" customHeight="1" x14ac:dyDescent="0.15">
      <c r="A864" s="9"/>
      <c r="B864" s="56"/>
      <c r="C864" s="39"/>
      <c r="D864" s="57"/>
      <c r="E864" s="57"/>
      <c r="F864" s="9"/>
      <c r="G864" s="9"/>
      <c r="H864" s="58"/>
      <c r="I864" s="9"/>
      <c r="J864" s="58"/>
      <c r="K864" s="58"/>
      <c r="L864" s="58"/>
      <c r="M864" s="58"/>
      <c r="N864" s="58"/>
      <c r="O864" s="58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</row>
    <row r="865" spans="1:27" ht="24.75" customHeight="1" x14ac:dyDescent="0.15">
      <c r="A865" s="9"/>
      <c r="B865" s="56"/>
      <c r="C865" s="39"/>
      <c r="D865" s="57"/>
      <c r="E865" s="57"/>
      <c r="F865" s="9"/>
      <c r="G865" s="9"/>
      <c r="H865" s="58"/>
      <c r="I865" s="9"/>
      <c r="J865" s="58"/>
      <c r="K865" s="58"/>
      <c r="L865" s="58"/>
      <c r="M865" s="58"/>
      <c r="N865" s="58"/>
      <c r="O865" s="58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</row>
    <row r="866" spans="1:27" ht="24.75" customHeight="1" x14ac:dyDescent="0.15">
      <c r="A866" s="9"/>
      <c r="B866" s="56"/>
      <c r="C866" s="39"/>
      <c r="D866" s="57"/>
      <c r="E866" s="57"/>
      <c r="F866" s="9"/>
      <c r="G866" s="9"/>
      <c r="H866" s="58"/>
      <c r="I866" s="9"/>
      <c r="J866" s="58"/>
      <c r="K866" s="58"/>
      <c r="L866" s="58"/>
      <c r="M866" s="58"/>
      <c r="N866" s="58"/>
      <c r="O866" s="58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</row>
    <row r="867" spans="1:27" ht="24.75" customHeight="1" x14ac:dyDescent="0.15">
      <c r="A867" s="9"/>
      <c r="B867" s="56"/>
      <c r="C867" s="39"/>
      <c r="D867" s="57"/>
      <c r="E867" s="57"/>
      <c r="F867" s="9"/>
      <c r="G867" s="9"/>
      <c r="H867" s="58"/>
      <c r="I867" s="9"/>
      <c r="J867" s="58"/>
      <c r="K867" s="58"/>
      <c r="L867" s="58"/>
      <c r="M867" s="58"/>
      <c r="N867" s="58"/>
      <c r="O867" s="58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</row>
    <row r="868" spans="1:27" ht="24.75" customHeight="1" x14ac:dyDescent="0.15">
      <c r="A868" s="9"/>
      <c r="B868" s="56"/>
      <c r="C868" s="39"/>
      <c r="D868" s="57"/>
      <c r="E868" s="57"/>
      <c r="F868" s="9"/>
      <c r="G868" s="9"/>
      <c r="H868" s="58"/>
      <c r="I868" s="9"/>
      <c r="J868" s="58"/>
      <c r="K868" s="58"/>
      <c r="L868" s="58"/>
      <c r="M868" s="58"/>
      <c r="N868" s="58"/>
      <c r="O868" s="58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</row>
    <row r="869" spans="1:27" ht="24.75" customHeight="1" x14ac:dyDescent="0.15">
      <c r="A869" s="9"/>
      <c r="B869" s="56"/>
      <c r="C869" s="39"/>
      <c r="D869" s="57"/>
      <c r="E869" s="57"/>
      <c r="F869" s="9"/>
      <c r="G869" s="9"/>
      <c r="H869" s="58"/>
      <c r="I869" s="9"/>
      <c r="J869" s="58"/>
      <c r="K869" s="58"/>
      <c r="L869" s="58"/>
      <c r="M869" s="58"/>
      <c r="N869" s="58"/>
      <c r="O869" s="58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</row>
    <row r="870" spans="1:27" ht="24.75" customHeight="1" x14ac:dyDescent="0.15">
      <c r="A870" s="9"/>
      <c r="B870" s="56"/>
      <c r="C870" s="39"/>
      <c r="D870" s="57"/>
      <c r="E870" s="57"/>
      <c r="F870" s="9"/>
      <c r="G870" s="9"/>
      <c r="H870" s="58"/>
      <c r="I870" s="9"/>
      <c r="J870" s="58"/>
      <c r="K870" s="58"/>
      <c r="L870" s="58"/>
      <c r="M870" s="58"/>
      <c r="N870" s="58"/>
      <c r="O870" s="58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</row>
    <row r="871" spans="1:27" ht="24.75" customHeight="1" x14ac:dyDescent="0.15">
      <c r="A871" s="9"/>
      <c r="B871" s="56"/>
      <c r="C871" s="39"/>
      <c r="D871" s="57"/>
      <c r="E871" s="57"/>
      <c r="F871" s="9"/>
      <c r="G871" s="9"/>
      <c r="H871" s="58"/>
      <c r="I871" s="9"/>
      <c r="J871" s="58"/>
      <c r="K871" s="58"/>
      <c r="L871" s="58"/>
      <c r="M871" s="58"/>
      <c r="N871" s="58"/>
      <c r="O871" s="58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</row>
    <row r="872" spans="1:27" ht="24.75" customHeight="1" x14ac:dyDescent="0.15">
      <c r="A872" s="9"/>
      <c r="B872" s="56"/>
      <c r="C872" s="39"/>
      <c r="D872" s="57"/>
      <c r="E872" s="57"/>
      <c r="F872" s="9"/>
      <c r="G872" s="9"/>
      <c r="H872" s="58"/>
      <c r="I872" s="9"/>
      <c r="J872" s="58"/>
      <c r="K872" s="58"/>
      <c r="L872" s="58"/>
      <c r="M872" s="58"/>
      <c r="N872" s="58"/>
      <c r="O872" s="58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</row>
    <row r="873" spans="1:27" ht="24.75" customHeight="1" x14ac:dyDescent="0.15">
      <c r="A873" s="9"/>
      <c r="B873" s="56"/>
      <c r="C873" s="39"/>
      <c r="D873" s="57"/>
      <c r="E873" s="57"/>
      <c r="F873" s="9"/>
      <c r="G873" s="9"/>
      <c r="H873" s="58"/>
      <c r="I873" s="9"/>
      <c r="J873" s="58"/>
      <c r="K873" s="58"/>
      <c r="L873" s="58"/>
      <c r="M873" s="58"/>
      <c r="N873" s="58"/>
      <c r="O873" s="58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</row>
    <row r="874" spans="1:27" ht="24.75" customHeight="1" x14ac:dyDescent="0.15">
      <c r="A874" s="9"/>
      <c r="B874" s="56"/>
      <c r="C874" s="39"/>
      <c r="D874" s="57"/>
      <c r="E874" s="57"/>
      <c r="F874" s="9"/>
      <c r="G874" s="9"/>
      <c r="H874" s="58"/>
      <c r="I874" s="9"/>
      <c r="J874" s="58"/>
      <c r="K874" s="58"/>
      <c r="L874" s="58"/>
      <c r="M874" s="58"/>
      <c r="N874" s="58"/>
      <c r="O874" s="58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</row>
    <row r="875" spans="1:27" ht="24.75" customHeight="1" x14ac:dyDescent="0.15">
      <c r="A875" s="9"/>
      <c r="B875" s="56"/>
      <c r="C875" s="39"/>
      <c r="D875" s="57"/>
      <c r="E875" s="57"/>
      <c r="F875" s="9"/>
      <c r="G875" s="9"/>
      <c r="H875" s="58"/>
      <c r="I875" s="9"/>
      <c r="J875" s="58"/>
      <c r="K875" s="58"/>
      <c r="L875" s="58"/>
      <c r="M875" s="58"/>
      <c r="N875" s="58"/>
      <c r="O875" s="58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</row>
    <row r="876" spans="1:27" ht="24.75" customHeight="1" x14ac:dyDescent="0.15">
      <c r="A876" s="9"/>
      <c r="B876" s="56"/>
      <c r="C876" s="39"/>
      <c r="D876" s="57"/>
      <c r="E876" s="57"/>
      <c r="F876" s="9"/>
      <c r="G876" s="9"/>
      <c r="H876" s="58"/>
      <c r="I876" s="9"/>
      <c r="J876" s="58"/>
      <c r="K876" s="58"/>
      <c r="L876" s="58"/>
      <c r="M876" s="58"/>
      <c r="N876" s="58"/>
      <c r="O876" s="58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</row>
    <row r="877" spans="1:27" ht="24.75" customHeight="1" x14ac:dyDescent="0.15">
      <c r="A877" s="9"/>
      <c r="B877" s="56"/>
      <c r="C877" s="39"/>
      <c r="D877" s="57"/>
      <c r="E877" s="57"/>
      <c r="F877" s="9"/>
      <c r="G877" s="9"/>
      <c r="H877" s="58"/>
      <c r="I877" s="9"/>
      <c r="J877" s="58"/>
      <c r="K877" s="58"/>
      <c r="L877" s="58"/>
      <c r="M877" s="58"/>
      <c r="N877" s="58"/>
      <c r="O877" s="58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</row>
    <row r="878" spans="1:27" ht="24.75" customHeight="1" x14ac:dyDescent="0.15">
      <c r="A878" s="9"/>
      <c r="B878" s="56"/>
      <c r="C878" s="39"/>
      <c r="D878" s="57"/>
      <c r="E878" s="57"/>
      <c r="F878" s="9"/>
      <c r="G878" s="9"/>
      <c r="H878" s="58"/>
      <c r="I878" s="9"/>
      <c r="J878" s="58"/>
      <c r="K878" s="58"/>
      <c r="L878" s="58"/>
      <c r="M878" s="58"/>
      <c r="N878" s="58"/>
      <c r="O878" s="58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</row>
    <row r="879" spans="1:27" ht="24.75" customHeight="1" x14ac:dyDescent="0.15">
      <c r="A879" s="9"/>
      <c r="B879" s="56"/>
      <c r="C879" s="39"/>
      <c r="D879" s="57"/>
      <c r="E879" s="57"/>
      <c r="F879" s="9"/>
      <c r="G879" s="9"/>
      <c r="H879" s="58"/>
      <c r="I879" s="9"/>
      <c r="J879" s="58"/>
      <c r="K879" s="58"/>
      <c r="L879" s="58"/>
      <c r="M879" s="58"/>
      <c r="N879" s="58"/>
      <c r="O879" s="58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</row>
    <row r="880" spans="1:27" ht="24.75" customHeight="1" x14ac:dyDescent="0.15">
      <c r="A880" s="9"/>
      <c r="B880" s="56"/>
      <c r="C880" s="39"/>
      <c r="D880" s="57"/>
      <c r="E880" s="57"/>
      <c r="F880" s="9"/>
      <c r="G880" s="9"/>
      <c r="H880" s="58"/>
      <c r="I880" s="9"/>
      <c r="J880" s="58"/>
      <c r="K880" s="58"/>
      <c r="L880" s="58"/>
      <c r="M880" s="58"/>
      <c r="N880" s="58"/>
      <c r="O880" s="58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</row>
    <row r="881" spans="1:27" ht="24.75" customHeight="1" x14ac:dyDescent="0.15">
      <c r="A881" s="9"/>
      <c r="B881" s="56"/>
      <c r="C881" s="39"/>
      <c r="D881" s="57"/>
      <c r="E881" s="57"/>
      <c r="F881" s="9"/>
      <c r="G881" s="9"/>
      <c r="H881" s="58"/>
      <c r="I881" s="9"/>
      <c r="J881" s="58"/>
      <c r="K881" s="58"/>
      <c r="L881" s="58"/>
      <c r="M881" s="58"/>
      <c r="N881" s="58"/>
      <c r="O881" s="58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</row>
    <row r="882" spans="1:27" ht="24.75" customHeight="1" x14ac:dyDescent="0.15">
      <c r="A882" s="9"/>
      <c r="B882" s="56"/>
      <c r="C882" s="39"/>
      <c r="D882" s="57"/>
      <c r="E882" s="57"/>
      <c r="F882" s="9"/>
      <c r="G882" s="9"/>
      <c r="H882" s="58"/>
      <c r="I882" s="9"/>
      <c r="J882" s="58"/>
      <c r="K882" s="58"/>
      <c r="L882" s="58"/>
      <c r="M882" s="58"/>
      <c r="N882" s="58"/>
      <c r="O882" s="58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</row>
    <row r="883" spans="1:27" ht="24.75" customHeight="1" x14ac:dyDescent="0.15">
      <c r="A883" s="9"/>
      <c r="B883" s="56"/>
      <c r="C883" s="39"/>
      <c r="D883" s="57"/>
      <c r="E883" s="57"/>
      <c r="F883" s="9"/>
      <c r="G883" s="9"/>
      <c r="H883" s="58"/>
      <c r="I883" s="9"/>
      <c r="J883" s="58"/>
      <c r="K883" s="58"/>
      <c r="L883" s="58"/>
      <c r="M883" s="58"/>
      <c r="N883" s="58"/>
      <c r="O883" s="58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</row>
    <row r="884" spans="1:27" ht="24.75" customHeight="1" x14ac:dyDescent="0.15">
      <c r="A884" s="9"/>
      <c r="B884" s="56"/>
      <c r="C884" s="39"/>
      <c r="D884" s="57"/>
      <c r="E884" s="57"/>
      <c r="F884" s="9"/>
      <c r="G884" s="9"/>
      <c r="H884" s="58"/>
      <c r="I884" s="9"/>
      <c r="J884" s="58"/>
      <c r="K884" s="58"/>
      <c r="L884" s="58"/>
      <c r="M884" s="58"/>
      <c r="N884" s="58"/>
      <c r="O884" s="58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</row>
    <row r="885" spans="1:27" ht="24.75" customHeight="1" x14ac:dyDescent="0.15">
      <c r="A885" s="9"/>
      <c r="B885" s="56"/>
      <c r="C885" s="39"/>
      <c r="D885" s="57"/>
      <c r="E885" s="57"/>
      <c r="F885" s="9"/>
      <c r="G885" s="9"/>
      <c r="H885" s="58"/>
      <c r="I885" s="9"/>
      <c r="J885" s="58"/>
      <c r="K885" s="58"/>
      <c r="L885" s="58"/>
      <c r="M885" s="58"/>
      <c r="N885" s="58"/>
      <c r="O885" s="58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</row>
    <row r="886" spans="1:27" ht="24.75" customHeight="1" x14ac:dyDescent="0.15">
      <c r="A886" s="9"/>
      <c r="B886" s="56"/>
      <c r="C886" s="39"/>
      <c r="D886" s="57"/>
      <c r="E886" s="57"/>
      <c r="F886" s="9"/>
      <c r="G886" s="9"/>
      <c r="H886" s="58"/>
      <c r="I886" s="9"/>
      <c r="J886" s="58"/>
      <c r="K886" s="58"/>
      <c r="L886" s="58"/>
      <c r="M886" s="58"/>
      <c r="N886" s="58"/>
      <c r="O886" s="58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</row>
    <row r="887" spans="1:27" ht="24.75" customHeight="1" x14ac:dyDescent="0.15">
      <c r="A887" s="9"/>
      <c r="B887" s="56"/>
      <c r="C887" s="39"/>
      <c r="D887" s="57"/>
      <c r="E887" s="57"/>
      <c r="F887" s="9"/>
      <c r="G887" s="9"/>
      <c r="H887" s="58"/>
      <c r="I887" s="9"/>
      <c r="J887" s="58"/>
      <c r="K887" s="58"/>
      <c r="L887" s="58"/>
      <c r="M887" s="58"/>
      <c r="N887" s="58"/>
      <c r="O887" s="58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</row>
    <row r="888" spans="1:27" ht="24.75" customHeight="1" x14ac:dyDescent="0.15">
      <c r="A888" s="9"/>
      <c r="B888" s="56"/>
      <c r="C888" s="39"/>
      <c r="D888" s="57"/>
      <c r="E888" s="57"/>
      <c r="F888" s="9"/>
      <c r="G888" s="9"/>
      <c r="H888" s="58"/>
      <c r="I888" s="9"/>
      <c r="J888" s="58"/>
      <c r="K888" s="58"/>
      <c r="L888" s="58"/>
      <c r="M888" s="58"/>
      <c r="N888" s="58"/>
      <c r="O888" s="58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</row>
    <row r="889" spans="1:27" ht="24.75" customHeight="1" x14ac:dyDescent="0.15">
      <c r="A889" s="9"/>
      <c r="B889" s="56"/>
      <c r="C889" s="39"/>
      <c r="D889" s="57"/>
      <c r="E889" s="57"/>
      <c r="F889" s="9"/>
      <c r="G889" s="9"/>
      <c r="H889" s="58"/>
      <c r="I889" s="9"/>
      <c r="J889" s="58"/>
      <c r="K889" s="58"/>
      <c r="L889" s="58"/>
      <c r="M889" s="58"/>
      <c r="N889" s="58"/>
      <c r="O889" s="58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</row>
    <row r="890" spans="1:27" ht="24.75" customHeight="1" x14ac:dyDescent="0.15">
      <c r="A890" s="9"/>
      <c r="B890" s="56"/>
      <c r="C890" s="39"/>
      <c r="D890" s="57"/>
      <c r="E890" s="57"/>
      <c r="F890" s="9"/>
      <c r="G890" s="9"/>
      <c r="H890" s="58"/>
      <c r="I890" s="9"/>
      <c r="J890" s="58"/>
      <c r="K890" s="58"/>
      <c r="L890" s="58"/>
      <c r="M890" s="58"/>
      <c r="N890" s="58"/>
      <c r="O890" s="58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</row>
    <row r="891" spans="1:27" ht="24.75" customHeight="1" x14ac:dyDescent="0.15">
      <c r="A891" s="9"/>
      <c r="B891" s="56"/>
      <c r="C891" s="39"/>
      <c r="D891" s="57"/>
      <c r="E891" s="57"/>
      <c r="F891" s="9"/>
      <c r="G891" s="9"/>
      <c r="H891" s="58"/>
      <c r="I891" s="9"/>
      <c r="J891" s="58"/>
      <c r="K891" s="58"/>
      <c r="L891" s="58"/>
      <c r="M891" s="58"/>
      <c r="N891" s="58"/>
      <c r="O891" s="58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</row>
    <row r="892" spans="1:27" ht="24.75" customHeight="1" x14ac:dyDescent="0.15">
      <c r="A892" s="9"/>
      <c r="B892" s="56"/>
      <c r="C892" s="39"/>
      <c r="D892" s="57"/>
      <c r="E892" s="57"/>
      <c r="F892" s="9"/>
      <c r="G892" s="9"/>
      <c r="H892" s="58"/>
      <c r="I892" s="9"/>
      <c r="J892" s="58"/>
      <c r="K892" s="58"/>
      <c r="L892" s="58"/>
      <c r="M892" s="58"/>
      <c r="N892" s="58"/>
      <c r="O892" s="58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</row>
    <row r="893" spans="1:27" ht="24.75" customHeight="1" x14ac:dyDescent="0.15">
      <c r="A893" s="9"/>
      <c r="B893" s="56"/>
      <c r="C893" s="39"/>
      <c r="D893" s="57"/>
      <c r="E893" s="57"/>
      <c r="F893" s="9"/>
      <c r="G893" s="9"/>
      <c r="H893" s="58"/>
      <c r="I893" s="9"/>
      <c r="J893" s="58"/>
      <c r="K893" s="58"/>
      <c r="L893" s="58"/>
      <c r="M893" s="58"/>
      <c r="N893" s="58"/>
      <c r="O893" s="58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</row>
    <row r="894" spans="1:27" ht="24.75" customHeight="1" x14ac:dyDescent="0.15">
      <c r="A894" s="9"/>
      <c r="B894" s="56"/>
      <c r="C894" s="39"/>
      <c r="D894" s="57"/>
      <c r="E894" s="57"/>
      <c r="F894" s="9"/>
      <c r="G894" s="9"/>
      <c r="H894" s="58"/>
      <c r="I894" s="9"/>
      <c r="J894" s="58"/>
      <c r="K894" s="58"/>
      <c r="L894" s="58"/>
      <c r="M894" s="58"/>
      <c r="N894" s="58"/>
      <c r="O894" s="58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</row>
    <row r="895" spans="1:27" ht="24.75" customHeight="1" x14ac:dyDescent="0.15">
      <c r="A895" s="9"/>
      <c r="B895" s="56"/>
      <c r="C895" s="39"/>
      <c r="D895" s="57"/>
      <c r="E895" s="57"/>
      <c r="F895" s="9"/>
      <c r="G895" s="9"/>
      <c r="H895" s="58"/>
      <c r="I895" s="9"/>
      <c r="J895" s="58"/>
      <c r="K895" s="58"/>
      <c r="L895" s="58"/>
      <c r="M895" s="58"/>
      <c r="N895" s="58"/>
      <c r="O895" s="58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</row>
    <row r="896" spans="1:27" ht="24.75" customHeight="1" x14ac:dyDescent="0.15">
      <c r="A896" s="9"/>
      <c r="B896" s="56"/>
      <c r="C896" s="39"/>
      <c r="D896" s="57"/>
      <c r="E896" s="57"/>
      <c r="F896" s="9"/>
      <c r="G896" s="9"/>
      <c r="H896" s="58"/>
      <c r="I896" s="9"/>
      <c r="J896" s="58"/>
      <c r="K896" s="58"/>
      <c r="L896" s="58"/>
      <c r="M896" s="58"/>
      <c r="N896" s="58"/>
      <c r="O896" s="58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</row>
    <row r="897" spans="1:27" ht="24.75" customHeight="1" x14ac:dyDescent="0.15">
      <c r="A897" s="9"/>
      <c r="B897" s="56"/>
      <c r="C897" s="39"/>
      <c r="D897" s="57"/>
      <c r="E897" s="57"/>
      <c r="F897" s="9"/>
      <c r="G897" s="9"/>
      <c r="H897" s="58"/>
      <c r="I897" s="9"/>
      <c r="J897" s="58"/>
      <c r="K897" s="58"/>
      <c r="L897" s="58"/>
      <c r="M897" s="58"/>
      <c r="N897" s="58"/>
      <c r="O897" s="58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</row>
    <row r="898" spans="1:27" ht="24.75" customHeight="1" x14ac:dyDescent="0.15">
      <c r="A898" s="9"/>
      <c r="B898" s="56"/>
      <c r="C898" s="39"/>
      <c r="D898" s="57"/>
      <c r="E898" s="57"/>
      <c r="F898" s="9"/>
      <c r="G898" s="9"/>
      <c r="H898" s="58"/>
      <c r="I898" s="9"/>
      <c r="J898" s="58"/>
      <c r="K898" s="58"/>
      <c r="L898" s="58"/>
      <c r="M898" s="58"/>
      <c r="N898" s="58"/>
      <c r="O898" s="58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</row>
    <row r="899" spans="1:27" ht="24.75" customHeight="1" x14ac:dyDescent="0.15">
      <c r="A899" s="9"/>
      <c r="B899" s="56"/>
      <c r="C899" s="39"/>
      <c r="D899" s="57"/>
      <c r="E899" s="57"/>
      <c r="F899" s="9"/>
      <c r="G899" s="9"/>
      <c r="H899" s="58"/>
      <c r="I899" s="9"/>
      <c r="J899" s="58"/>
      <c r="K899" s="58"/>
      <c r="L899" s="58"/>
      <c r="M899" s="58"/>
      <c r="N899" s="58"/>
      <c r="O899" s="58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</row>
    <row r="900" spans="1:27" ht="24.75" customHeight="1" x14ac:dyDescent="0.15">
      <c r="A900" s="9"/>
      <c r="B900" s="56"/>
      <c r="C900" s="39"/>
      <c r="D900" s="57"/>
      <c r="E900" s="57"/>
      <c r="F900" s="9"/>
      <c r="G900" s="9"/>
      <c r="H900" s="58"/>
      <c r="I900" s="9"/>
      <c r="J900" s="58"/>
      <c r="K900" s="58"/>
      <c r="L900" s="58"/>
      <c r="M900" s="58"/>
      <c r="N900" s="58"/>
      <c r="O900" s="58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</row>
    <row r="901" spans="1:27" ht="24.75" customHeight="1" x14ac:dyDescent="0.15">
      <c r="A901" s="9"/>
      <c r="B901" s="56"/>
      <c r="C901" s="39"/>
      <c r="D901" s="57"/>
      <c r="E901" s="57"/>
      <c r="F901" s="9"/>
      <c r="G901" s="9"/>
      <c r="H901" s="58"/>
      <c r="I901" s="9"/>
      <c r="J901" s="58"/>
      <c r="K901" s="58"/>
      <c r="L901" s="58"/>
      <c r="M901" s="58"/>
      <c r="N901" s="58"/>
      <c r="O901" s="58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</row>
    <row r="902" spans="1:27" ht="24.75" customHeight="1" x14ac:dyDescent="0.15">
      <c r="A902" s="9"/>
      <c r="B902" s="56"/>
      <c r="C902" s="39"/>
      <c r="D902" s="57"/>
      <c r="E902" s="57"/>
      <c r="F902" s="9"/>
      <c r="G902" s="9"/>
      <c r="H902" s="58"/>
      <c r="I902" s="9"/>
      <c r="J902" s="58"/>
      <c r="K902" s="58"/>
      <c r="L902" s="58"/>
      <c r="M902" s="58"/>
      <c r="N902" s="58"/>
      <c r="O902" s="58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</row>
    <row r="903" spans="1:27" ht="24.75" customHeight="1" x14ac:dyDescent="0.15">
      <c r="A903" s="9"/>
      <c r="B903" s="56"/>
      <c r="C903" s="39"/>
      <c r="D903" s="57"/>
      <c r="E903" s="57"/>
      <c r="F903" s="9"/>
      <c r="G903" s="9"/>
      <c r="H903" s="58"/>
      <c r="I903" s="9"/>
      <c r="J903" s="58"/>
      <c r="K903" s="58"/>
      <c r="L903" s="58"/>
      <c r="M903" s="58"/>
      <c r="N903" s="58"/>
      <c r="O903" s="58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</row>
    <row r="904" spans="1:27" ht="24.75" customHeight="1" x14ac:dyDescent="0.15">
      <c r="A904" s="9"/>
      <c r="B904" s="56"/>
      <c r="C904" s="39"/>
      <c r="D904" s="57"/>
      <c r="E904" s="57"/>
      <c r="F904" s="9"/>
      <c r="G904" s="9"/>
      <c r="H904" s="58"/>
      <c r="I904" s="9"/>
      <c r="J904" s="58"/>
      <c r="K904" s="58"/>
      <c r="L904" s="58"/>
      <c r="M904" s="58"/>
      <c r="N904" s="58"/>
      <c r="O904" s="58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</row>
    <row r="905" spans="1:27" ht="24.75" customHeight="1" x14ac:dyDescent="0.15">
      <c r="A905" s="9"/>
      <c r="B905" s="56"/>
      <c r="C905" s="39"/>
      <c r="D905" s="57"/>
      <c r="E905" s="57"/>
      <c r="F905" s="9"/>
      <c r="G905" s="9"/>
      <c r="H905" s="58"/>
      <c r="I905" s="9"/>
      <c r="J905" s="58"/>
      <c r="K905" s="58"/>
      <c r="L905" s="58"/>
      <c r="M905" s="58"/>
      <c r="N905" s="58"/>
      <c r="O905" s="58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</row>
    <row r="906" spans="1:27" ht="24.75" customHeight="1" x14ac:dyDescent="0.15">
      <c r="A906" s="9"/>
      <c r="B906" s="56"/>
      <c r="C906" s="39"/>
      <c r="D906" s="57"/>
      <c r="E906" s="57"/>
      <c r="F906" s="9"/>
      <c r="G906" s="9"/>
      <c r="H906" s="58"/>
      <c r="I906" s="9"/>
      <c r="J906" s="58"/>
      <c r="K906" s="58"/>
      <c r="L906" s="58"/>
      <c r="M906" s="58"/>
      <c r="N906" s="58"/>
      <c r="O906" s="58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</row>
    <row r="907" spans="1:27" ht="24.75" customHeight="1" x14ac:dyDescent="0.15">
      <c r="A907" s="9"/>
      <c r="B907" s="56"/>
      <c r="C907" s="39"/>
      <c r="D907" s="57"/>
      <c r="E907" s="57"/>
      <c r="F907" s="9"/>
      <c r="G907" s="9"/>
      <c r="H907" s="58"/>
      <c r="I907" s="9"/>
      <c r="J907" s="58"/>
      <c r="K907" s="58"/>
      <c r="L907" s="58"/>
      <c r="M907" s="58"/>
      <c r="N907" s="58"/>
      <c r="O907" s="58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</row>
    <row r="908" spans="1:27" ht="24.75" customHeight="1" x14ac:dyDescent="0.15">
      <c r="A908" s="9"/>
      <c r="B908" s="56"/>
      <c r="C908" s="39"/>
      <c r="D908" s="57"/>
      <c r="E908" s="57"/>
      <c r="F908" s="9"/>
      <c r="G908" s="9"/>
      <c r="H908" s="58"/>
      <c r="I908" s="9"/>
      <c r="J908" s="58"/>
      <c r="K908" s="58"/>
      <c r="L908" s="58"/>
      <c r="M908" s="58"/>
      <c r="N908" s="58"/>
      <c r="O908" s="58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</row>
    <row r="909" spans="1:27" ht="24.75" customHeight="1" x14ac:dyDescent="0.15">
      <c r="A909" s="9"/>
      <c r="B909" s="56"/>
      <c r="C909" s="39"/>
      <c r="D909" s="57"/>
      <c r="E909" s="57"/>
      <c r="F909" s="9"/>
      <c r="G909" s="9"/>
      <c r="H909" s="58"/>
      <c r="I909" s="9"/>
      <c r="J909" s="58"/>
      <c r="K909" s="58"/>
      <c r="L909" s="58"/>
      <c r="M909" s="58"/>
      <c r="N909" s="58"/>
      <c r="O909" s="58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</row>
    <row r="910" spans="1:27" ht="24.75" customHeight="1" x14ac:dyDescent="0.15">
      <c r="A910" s="9"/>
      <c r="B910" s="56"/>
      <c r="C910" s="39"/>
      <c r="D910" s="57"/>
      <c r="E910" s="57"/>
      <c r="F910" s="9"/>
      <c r="G910" s="9"/>
      <c r="H910" s="58"/>
      <c r="I910" s="9"/>
      <c r="J910" s="58"/>
      <c r="K910" s="58"/>
      <c r="L910" s="58"/>
      <c r="M910" s="58"/>
      <c r="N910" s="58"/>
      <c r="O910" s="58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</row>
    <row r="911" spans="1:27" ht="24.75" customHeight="1" x14ac:dyDescent="0.15">
      <c r="A911" s="9"/>
      <c r="B911" s="56"/>
      <c r="C911" s="39"/>
      <c r="D911" s="57"/>
      <c r="E911" s="57"/>
      <c r="F911" s="9"/>
      <c r="G911" s="9"/>
      <c r="H911" s="58"/>
      <c r="I911" s="9"/>
      <c r="J911" s="58"/>
      <c r="K911" s="58"/>
      <c r="L911" s="58"/>
      <c r="M911" s="58"/>
      <c r="N911" s="58"/>
      <c r="O911" s="58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</row>
    <row r="912" spans="1:27" ht="24.75" customHeight="1" x14ac:dyDescent="0.15">
      <c r="A912" s="9"/>
      <c r="B912" s="56"/>
      <c r="C912" s="39"/>
      <c r="D912" s="57"/>
      <c r="E912" s="57"/>
      <c r="F912" s="9"/>
      <c r="G912" s="9"/>
      <c r="H912" s="58"/>
      <c r="I912" s="9"/>
      <c r="J912" s="58"/>
      <c r="K912" s="58"/>
      <c r="L912" s="58"/>
      <c r="M912" s="58"/>
      <c r="N912" s="58"/>
      <c r="O912" s="58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</row>
    <row r="913" spans="1:27" ht="24.75" customHeight="1" x14ac:dyDescent="0.15">
      <c r="A913" s="9"/>
      <c r="B913" s="56"/>
      <c r="C913" s="39"/>
      <c r="D913" s="57"/>
      <c r="E913" s="57"/>
      <c r="F913" s="9"/>
      <c r="G913" s="9"/>
      <c r="H913" s="58"/>
      <c r="I913" s="9"/>
      <c r="J913" s="58"/>
      <c r="K913" s="58"/>
      <c r="L913" s="58"/>
      <c r="M913" s="58"/>
      <c r="N913" s="58"/>
      <c r="O913" s="58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</row>
    <row r="914" spans="1:27" ht="24.75" customHeight="1" x14ac:dyDescent="0.15">
      <c r="A914" s="9"/>
      <c r="B914" s="56"/>
      <c r="C914" s="39"/>
      <c r="D914" s="57"/>
      <c r="E914" s="57"/>
      <c r="F914" s="9"/>
      <c r="G914" s="9"/>
      <c r="H914" s="58"/>
      <c r="I914" s="9"/>
      <c r="J914" s="58"/>
      <c r="K914" s="58"/>
      <c r="L914" s="58"/>
      <c r="M914" s="58"/>
      <c r="N914" s="58"/>
      <c r="O914" s="58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</row>
    <row r="915" spans="1:27" ht="24.75" customHeight="1" x14ac:dyDescent="0.15">
      <c r="A915" s="9"/>
      <c r="B915" s="56"/>
      <c r="C915" s="39"/>
      <c r="D915" s="57"/>
      <c r="E915" s="57"/>
      <c r="F915" s="9"/>
      <c r="G915" s="9"/>
      <c r="H915" s="58"/>
      <c r="I915" s="9"/>
      <c r="J915" s="58"/>
      <c r="K915" s="58"/>
      <c r="L915" s="58"/>
      <c r="M915" s="58"/>
      <c r="N915" s="58"/>
      <c r="O915" s="58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</row>
    <row r="916" spans="1:27" ht="24.75" customHeight="1" x14ac:dyDescent="0.15">
      <c r="A916" s="9"/>
      <c r="B916" s="56"/>
      <c r="C916" s="39"/>
      <c r="D916" s="57"/>
      <c r="E916" s="57"/>
      <c r="F916" s="9"/>
      <c r="G916" s="9"/>
      <c r="H916" s="58"/>
      <c r="I916" s="9"/>
      <c r="J916" s="58"/>
      <c r="K916" s="58"/>
      <c r="L916" s="58"/>
      <c r="M916" s="58"/>
      <c r="N916" s="58"/>
      <c r="O916" s="58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</row>
    <row r="917" spans="1:27" ht="24.75" customHeight="1" x14ac:dyDescent="0.15">
      <c r="A917" s="9"/>
      <c r="B917" s="56"/>
      <c r="C917" s="39"/>
      <c r="D917" s="57"/>
      <c r="E917" s="57"/>
      <c r="F917" s="9"/>
      <c r="G917" s="9"/>
      <c r="H917" s="58"/>
      <c r="I917" s="9"/>
      <c r="J917" s="58"/>
      <c r="K917" s="58"/>
      <c r="L917" s="58"/>
      <c r="M917" s="58"/>
      <c r="N917" s="58"/>
      <c r="O917" s="58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</row>
    <row r="918" spans="1:27" ht="24.75" customHeight="1" x14ac:dyDescent="0.15">
      <c r="A918" s="9"/>
      <c r="B918" s="56"/>
      <c r="C918" s="39"/>
      <c r="D918" s="57"/>
      <c r="E918" s="57"/>
      <c r="F918" s="9"/>
      <c r="G918" s="9"/>
      <c r="H918" s="58"/>
      <c r="I918" s="9"/>
      <c r="J918" s="58"/>
      <c r="K918" s="58"/>
      <c r="L918" s="58"/>
      <c r="M918" s="58"/>
      <c r="N918" s="58"/>
      <c r="O918" s="58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</row>
    <row r="919" spans="1:27" ht="24.75" customHeight="1" x14ac:dyDescent="0.15">
      <c r="A919" s="9"/>
      <c r="B919" s="56"/>
      <c r="C919" s="39"/>
      <c r="D919" s="57"/>
      <c r="E919" s="57"/>
      <c r="F919" s="9"/>
      <c r="G919" s="9"/>
      <c r="H919" s="58"/>
      <c r="I919" s="9"/>
      <c r="J919" s="58"/>
      <c r="K919" s="58"/>
      <c r="L919" s="58"/>
      <c r="M919" s="58"/>
      <c r="N919" s="58"/>
      <c r="O919" s="58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</row>
    <row r="920" spans="1:27" ht="24.75" customHeight="1" x14ac:dyDescent="0.15">
      <c r="A920" s="9"/>
      <c r="B920" s="56"/>
      <c r="C920" s="39"/>
      <c r="D920" s="57"/>
      <c r="E920" s="57"/>
      <c r="F920" s="9"/>
      <c r="G920" s="9"/>
      <c r="H920" s="58"/>
      <c r="I920" s="9"/>
      <c r="J920" s="58"/>
      <c r="K920" s="58"/>
      <c r="L920" s="58"/>
      <c r="M920" s="58"/>
      <c r="N920" s="58"/>
      <c r="O920" s="58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</row>
    <row r="921" spans="1:27" ht="24.75" customHeight="1" x14ac:dyDescent="0.15">
      <c r="A921" s="9"/>
      <c r="B921" s="56"/>
      <c r="C921" s="39"/>
      <c r="D921" s="57"/>
      <c r="E921" s="57"/>
      <c r="F921" s="9"/>
      <c r="G921" s="9"/>
      <c r="H921" s="58"/>
      <c r="I921" s="9"/>
      <c r="J921" s="58"/>
      <c r="K921" s="58"/>
      <c r="L921" s="58"/>
      <c r="M921" s="58"/>
      <c r="N921" s="58"/>
      <c r="O921" s="58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</row>
    <row r="922" spans="1:27" ht="24.75" customHeight="1" x14ac:dyDescent="0.15">
      <c r="A922" s="9"/>
      <c r="B922" s="56"/>
      <c r="C922" s="39"/>
      <c r="D922" s="57"/>
      <c r="E922" s="57"/>
      <c r="F922" s="9"/>
      <c r="G922" s="9"/>
      <c r="H922" s="58"/>
      <c r="I922" s="9"/>
      <c r="J922" s="58"/>
      <c r="K922" s="58"/>
      <c r="L922" s="58"/>
      <c r="M922" s="58"/>
      <c r="N922" s="58"/>
      <c r="O922" s="58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</row>
    <row r="923" spans="1:27" ht="24.75" customHeight="1" x14ac:dyDescent="0.15">
      <c r="A923" s="9"/>
      <c r="B923" s="56"/>
      <c r="C923" s="39"/>
      <c r="D923" s="57"/>
      <c r="E923" s="57"/>
      <c r="F923" s="9"/>
      <c r="G923" s="9"/>
      <c r="H923" s="58"/>
      <c r="I923" s="9"/>
      <c r="J923" s="58"/>
      <c r="K923" s="58"/>
      <c r="L923" s="58"/>
      <c r="M923" s="58"/>
      <c r="N923" s="58"/>
      <c r="O923" s="58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</row>
    <row r="924" spans="1:27" ht="24.75" customHeight="1" x14ac:dyDescent="0.15">
      <c r="A924" s="9"/>
      <c r="B924" s="56"/>
      <c r="C924" s="39"/>
      <c r="D924" s="57"/>
      <c r="E924" s="57"/>
      <c r="F924" s="9"/>
      <c r="G924" s="9"/>
      <c r="H924" s="58"/>
      <c r="I924" s="9"/>
      <c r="J924" s="58"/>
      <c r="K924" s="58"/>
      <c r="L924" s="58"/>
      <c r="M924" s="58"/>
      <c r="N924" s="58"/>
      <c r="O924" s="58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</row>
    <row r="925" spans="1:27" ht="24.75" customHeight="1" x14ac:dyDescent="0.15">
      <c r="A925" s="9"/>
      <c r="B925" s="56"/>
      <c r="C925" s="39"/>
      <c r="D925" s="57"/>
      <c r="E925" s="57"/>
      <c r="F925" s="9"/>
      <c r="G925" s="9"/>
      <c r="H925" s="58"/>
      <c r="I925" s="9"/>
      <c r="J925" s="58"/>
      <c r="K925" s="58"/>
      <c r="L925" s="58"/>
      <c r="M925" s="58"/>
      <c r="N925" s="58"/>
      <c r="O925" s="58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</row>
    <row r="926" spans="1:27" ht="24.75" customHeight="1" x14ac:dyDescent="0.15">
      <c r="A926" s="9"/>
      <c r="B926" s="56"/>
      <c r="C926" s="39"/>
      <c r="D926" s="57"/>
      <c r="E926" s="57"/>
      <c r="F926" s="9"/>
      <c r="G926" s="9"/>
      <c r="H926" s="58"/>
      <c r="I926" s="9"/>
      <c r="J926" s="58"/>
      <c r="K926" s="58"/>
      <c r="L926" s="58"/>
      <c r="M926" s="58"/>
      <c r="N926" s="58"/>
      <c r="O926" s="58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</row>
    <row r="927" spans="1:27" ht="24.75" customHeight="1" x14ac:dyDescent="0.15">
      <c r="A927" s="9"/>
      <c r="B927" s="56"/>
      <c r="C927" s="39"/>
      <c r="D927" s="57"/>
      <c r="E927" s="57"/>
      <c r="F927" s="9"/>
      <c r="G927" s="9"/>
      <c r="H927" s="58"/>
      <c r="I927" s="9"/>
      <c r="J927" s="58"/>
      <c r="K927" s="58"/>
      <c r="L927" s="58"/>
      <c r="M927" s="58"/>
      <c r="N927" s="58"/>
      <c r="O927" s="58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</row>
    <row r="928" spans="1:27" ht="24.75" customHeight="1" x14ac:dyDescent="0.15">
      <c r="A928" s="9"/>
      <c r="B928" s="56"/>
      <c r="C928" s="39"/>
      <c r="D928" s="57"/>
      <c r="E928" s="57"/>
      <c r="F928" s="9"/>
      <c r="G928" s="9"/>
      <c r="H928" s="58"/>
      <c r="I928" s="9"/>
      <c r="J928" s="58"/>
      <c r="K928" s="58"/>
      <c r="L928" s="58"/>
      <c r="M928" s="58"/>
      <c r="N928" s="58"/>
      <c r="O928" s="58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</row>
    <row r="929" spans="1:27" ht="24.75" customHeight="1" x14ac:dyDescent="0.15">
      <c r="A929" s="9"/>
      <c r="B929" s="56"/>
      <c r="C929" s="39"/>
      <c r="D929" s="57"/>
      <c r="E929" s="57"/>
      <c r="F929" s="9"/>
      <c r="G929" s="9"/>
      <c r="H929" s="58"/>
      <c r="I929" s="9"/>
      <c r="J929" s="58"/>
      <c r="K929" s="58"/>
      <c r="L929" s="58"/>
      <c r="M929" s="58"/>
      <c r="N929" s="58"/>
      <c r="O929" s="58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</row>
    <row r="930" spans="1:27" ht="24.75" customHeight="1" x14ac:dyDescent="0.15">
      <c r="A930" s="9"/>
      <c r="B930" s="56"/>
      <c r="C930" s="39"/>
      <c r="D930" s="57"/>
      <c r="E930" s="57"/>
      <c r="F930" s="9"/>
      <c r="G930" s="9"/>
      <c r="H930" s="58"/>
      <c r="I930" s="9"/>
      <c r="J930" s="58"/>
      <c r="K930" s="58"/>
      <c r="L930" s="58"/>
      <c r="M930" s="58"/>
      <c r="N930" s="58"/>
      <c r="O930" s="58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</row>
    <row r="931" spans="1:27" ht="24.75" customHeight="1" x14ac:dyDescent="0.15">
      <c r="A931" s="9"/>
      <c r="B931" s="56"/>
      <c r="C931" s="39"/>
      <c r="D931" s="57"/>
      <c r="E931" s="57"/>
      <c r="F931" s="9"/>
      <c r="G931" s="9"/>
      <c r="H931" s="58"/>
      <c r="I931" s="9"/>
      <c r="J931" s="58"/>
      <c r="K931" s="58"/>
      <c r="L931" s="58"/>
      <c r="M931" s="58"/>
      <c r="N931" s="58"/>
      <c r="O931" s="58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</row>
    <row r="932" spans="1:27" ht="24.75" customHeight="1" x14ac:dyDescent="0.15">
      <c r="A932" s="9"/>
      <c r="B932" s="56"/>
      <c r="C932" s="39"/>
      <c r="D932" s="57"/>
      <c r="E932" s="57"/>
      <c r="F932" s="9"/>
      <c r="G932" s="9"/>
      <c r="H932" s="58"/>
      <c r="I932" s="9"/>
      <c r="J932" s="58"/>
      <c r="K932" s="58"/>
      <c r="L932" s="58"/>
      <c r="M932" s="58"/>
      <c r="N932" s="58"/>
      <c r="O932" s="58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</row>
    <row r="933" spans="1:27" ht="24.75" customHeight="1" x14ac:dyDescent="0.15">
      <c r="A933" s="9"/>
      <c r="B933" s="56"/>
      <c r="C933" s="39"/>
      <c r="D933" s="57"/>
      <c r="E933" s="57"/>
      <c r="F933" s="9"/>
      <c r="G933" s="9"/>
      <c r="H933" s="58"/>
      <c r="I933" s="9"/>
      <c r="J933" s="58"/>
      <c r="K933" s="58"/>
      <c r="L933" s="58"/>
      <c r="M933" s="58"/>
      <c r="N933" s="58"/>
      <c r="O933" s="58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</row>
    <row r="934" spans="1:27" ht="24.75" customHeight="1" x14ac:dyDescent="0.15">
      <c r="A934" s="9"/>
      <c r="B934" s="56"/>
      <c r="C934" s="39"/>
      <c r="D934" s="57"/>
      <c r="E934" s="57"/>
      <c r="F934" s="9"/>
      <c r="G934" s="9"/>
      <c r="H934" s="58"/>
      <c r="I934" s="9"/>
      <c r="J934" s="58"/>
      <c r="K934" s="58"/>
      <c r="L934" s="58"/>
      <c r="M934" s="58"/>
      <c r="N934" s="58"/>
      <c r="O934" s="58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</row>
    <row r="935" spans="1:27" ht="24.75" customHeight="1" x14ac:dyDescent="0.15">
      <c r="A935" s="9"/>
      <c r="B935" s="56"/>
      <c r="C935" s="39"/>
      <c r="D935" s="57"/>
      <c r="E935" s="57"/>
      <c r="F935" s="9"/>
      <c r="G935" s="9"/>
      <c r="H935" s="58"/>
      <c r="I935" s="9"/>
      <c r="J935" s="58"/>
      <c r="K935" s="58"/>
      <c r="L935" s="58"/>
      <c r="M935" s="58"/>
      <c r="N935" s="58"/>
      <c r="O935" s="58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</row>
    <row r="936" spans="1:27" ht="24.75" customHeight="1" x14ac:dyDescent="0.15">
      <c r="A936" s="9"/>
      <c r="B936" s="56"/>
      <c r="C936" s="39"/>
      <c r="D936" s="57"/>
      <c r="E936" s="57"/>
      <c r="F936" s="9"/>
      <c r="G936" s="9"/>
      <c r="H936" s="58"/>
      <c r="I936" s="9"/>
      <c r="J936" s="58"/>
      <c r="K936" s="58"/>
      <c r="L936" s="58"/>
      <c r="M936" s="58"/>
      <c r="N936" s="58"/>
      <c r="O936" s="58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</row>
    <row r="937" spans="1:27" ht="24.75" customHeight="1" x14ac:dyDescent="0.15">
      <c r="A937" s="9"/>
      <c r="B937" s="56"/>
      <c r="C937" s="39"/>
      <c r="D937" s="57"/>
      <c r="E937" s="57"/>
      <c r="F937" s="9"/>
      <c r="G937" s="9"/>
      <c r="H937" s="58"/>
      <c r="I937" s="9"/>
      <c r="J937" s="58"/>
      <c r="K937" s="58"/>
      <c r="L937" s="58"/>
      <c r="M937" s="58"/>
      <c r="N937" s="58"/>
      <c r="O937" s="58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</row>
    <row r="938" spans="1:27" ht="24.75" customHeight="1" x14ac:dyDescent="0.15">
      <c r="A938" s="9"/>
      <c r="B938" s="56"/>
      <c r="C938" s="39"/>
      <c r="D938" s="57"/>
      <c r="E938" s="57"/>
      <c r="F938" s="9"/>
      <c r="G938" s="9"/>
      <c r="H938" s="58"/>
      <c r="I938" s="9"/>
      <c r="J938" s="58"/>
      <c r="K938" s="58"/>
      <c r="L938" s="58"/>
      <c r="M938" s="58"/>
      <c r="N938" s="58"/>
      <c r="O938" s="58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</row>
    <row r="939" spans="1:27" ht="24.75" customHeight="1" x14ac:dyDescent="0.15">
      <c r="A939" s="9"/>
      <c r="B939" s="56"/>
      <c r="C939" s="39"/>
      <c r="D939" s="57"/>
      <c r="E939" s="57"/>
      <c r="F939" s="9"/>
      <c r="G939" s="9"/>
      <c r="H939" s="58"/>
      <c r="I939" s="9"/>
      <c r="J939" s="58"/>
      <c r="K939" s="58"/>
      <c r="L939" s="58"/>
      <c r="M939" s="58"/>
      <c r="N939" s="58"/>
      <c r="O939" s="58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</row>
    <row r="940" spans="1:27" ht="24.75" customHeight="1" x14ac:dyDescent="0.15">
      <c r="A940" s="9"/>
      <c r="B940" s="56"/>
      <c r="C940" s="39"/>
      <c r="D940" s="57"/>
      <c r="E940" s="57"/>
      <c r="F940" s="9"/>
      <c r="G940" s="9"/>
      <c r="H940" s="58"/>
      <c r="I940" s="9"/>
      <c r="J940" s="58"/>
      <c r="K940" s="58"/>
      <c r="L940" s="58"/>
      <c r="M940" s="58"/>
      <c r="N940" s="58"/>
      <c r="O940" s="58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</row>
    <row r="941" spans="1:27" ht="24.75" customHeight="1" x14ac:dyDescent="0.15">
      <c r="A941" s="9"/>
      <c r="B941" s="56"/>
      <c r="C941" s="39"/>
      <c r="D941" s="57"/>
      <c r="E941" s="57"/>
      <c r="F941" s="9"/>
      <c r="G941" s="9"/>
      <c r="H941" s="58"/>
      <c r="I941" s="9"/>
      <c r="J941" s="58"/>
      <c r="K941" s="58"/>
      <c r="L941" s="58"/>
      <c r="M941" s="58"/>
      <c r="N941" s="58"/>
      <c r="O941" s="58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</row>
    <row r="942" spans="1:27" ht="24.75" customHeight="1" x14ac:dyDescent="0.15">
      <c r="A942" s="9"/>
      <c r="B942" s="56"/>
      <c r="C942" s="39"/>
      <c r="D942" s="57"/>
      <c r="E942" s="57"/>
      <c r="F942" s="9"/>
      <c r="G942" s="9"/>
      <c r="H942" s="58"/>
      <c r="I942" s="9"/>
      <c r="J942" s="58"/>
      <c r="K942" s="58"/>
      <c r="L942" s="58"/>
      <c r="M942" s="58"/>
      <c r="N942" s="58"/>
      <c r="O942" s="58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</row>
    <row r="943" spans="1:27" ht="24.75" customHeight="1" x14ac:dyDescent="0.15">
      <c r="A943" s="9"/>
      <c r="B943" s="56"/>
      <c r="C943" s="39"/>
      <c r="D943" s="57"/>
      <c r="E943" s="57"/>
      <c r="F943" s="9"/>
      <c r="G943" s="9"/>
      <c r="H943" s="58"/>
      <c r="I943" s="9"/>
      <c r="J943" s="58"/>
      <c r="K943" s="58"/>
      <c r="L943" s="58"/>
      <c r="M943" s="58"/>
      <c r="N943" s="58"/>
      <c r="O943" s="58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</row>
    <row r="944" spans="1:27" ht="24.75" customHeight="1" x14ac:dyDescent="0.15">
      <c r="A944" s="9"/>
      <c r="B944" s="56"/>
      <c r="C944" s="39"/>
      <c r="D944" s="57"/>
      <c r="E944" s="57"/>
      <c r="F944" s="9"/>
      <c r="G944" s="9"/>
      <c r="H944" s="58"/>
      <c r="I944" s="9"/>
      <c r="J944" s="58"/>
      <c r="K944" s="58"/>
      <c r="L944" s="58"/>
      <c r="M944" s="58"/>
      <c r="N944" s="58"/>
      <c r="O944" s="58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</row>
    <row r="945" spans="1:27" ht="24.75" customHeight="1" x14ac:dyDescent="0.15">
      <c r="A945" s="9"/>
      <c r="B945" s="56"/>
      <c r="C945" s="39"/>
      <c r="D945" s="57"/>
      <c r="E945" s="57"/>
      <c r="F945" s="9"/>
      <c r="G945" s="9"/>
      <c r="H945" s="58"/>
      <c r="I945" s="9"/>
      <c r="J945" s="58"/>
      <c r="K945" s="58"/>
      <c r="L945" s="58"/>
      <c r="M945" s="58"/>
      <c r="N945" s="58"/>
      <c r="O945" s="58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</row>
    <row r="946" spans="1:27" ht="24.75" customHeight="1" x14ac:dyDescent="0.15">
      <c r="A946" s="9"/>
      <c r="B946" s="56"/>
      <c r="C946" s="39"/>
      <c r="D946" s="57"/>
      <c r="E946" s="57"/>
      <c r="F946" s="9"/>
      <c r="G946" s="9"/>
      <c r="H946" s="58"/>
      <c r="I946" s="9"/>
      <c r="J946" s="58"/>
      <c r="K946" s="58"/>
      <c r="L946" s="58"/>
      <c r="M946" s="58"/>
      <c r="N946" s="58"/>
      <c r="O946" s="58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</row>
    <row r="947" spans="1:27" ht="24.75" customHeight="1" x14ac:dyDescent="0.15">
      <c r="A947" s="9"/>
      <c r="B947" s="56"/>
      <c r="C947" s="39"/>
      <c r="D947" s="57"/>
      <c r="E947" s="57"/>
      <c r="F947" s="9"/>
      <c r="G947" s="9"/>
      <c r="H947" s="58"/>
      <c r="I947" s="9"/>
      <c r="J947" s="58"/>
      <c r="K947" s="58"/>
      <c r="L947" s="58"/>
      <c r="M947" s="58"/>
      <c r="N947" s="58"/>
      <c r="O947" s="58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</row>
    <row r="948" spans="1:27" ht="24.75" customHeight="1" x14ac:dyDescent="0.15">
      <c r="A948" s="9"/>
      <c r="B948" s="56"/>
      <c r="C948" s="39"/>
      <c r="D948" s="57"/>
      <c r="E948" s="57"/>
      <c r="F948" s="9"/>
      <c r="G948" s="9"/>
      <c r="H948" s="58"/>
      <c r="I948" s="9"/>
      <c r="J948" s="58"/>
      <c r="K948" s="58"/>
      <c r="L948" s="58"/>
      <c r="M948" s="58"/>
      <c r="N948" s="58"/>
      <c r="O948" s="58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</row>
    <row r="949" spans="1:27" ht="24.75" customHeight="1" x14ac:dyDescent="0.15">
      <c r="A949" s="9"/>
      <c r="B949" s="56"/>
      <c r="C949" s="39"/>
      <c r="D949" s="57"/>
      <c r="E949" s="57"/>
      <c r="F949" s="9"/>
      <c r="G949" s="9"/>
      <c r="H949" s="58"/>
      <c r="I949" s="9"/>
      <c r="J949" s="58"/>
      <c r="K949" s="58"/>
      <c r="L949" s="58"/>
      <c r="M949" s="58"/>
      <c r="N949" s="58"/>
      <c r="O949" s="58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</row>
    <row r="950" spans="1:27" ht="24.75" customHeight="1" x14ac:dyDescent="0.15">
      <c r="A950" s="9"/>
      <c r="B950" s="56"/>
      <c r="C950" s="39"/>
      <c r="D950" s="57"/>
      <c r="E950" s="57"/>
      <c r="F950" s="9"/>
      <c r="G950" s="9"/>
      <c r="H950" s="58"/>
      <c r="I950" s="9"/>
      <c r="J950" s="58"/>
      <c r="K950" s="58"/>
      <c r="L950" s="58"/>
      <c r="M950" s="58"/>
      <c r="N950" s="58"/>
      <c r="O950" s="58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</row>
    <row r="951" spans="1:27" ht="24.75" customHeight="1" x14ac:dyDescent="0.15">
      <c r="A951" s="9"/>
      <c r="B951" s="56"/>
      <c r="C951" s="39"/>
      <c r="D951" s="57"/>
      <c r="E951" s="57"/>
      <c r="F951" s="9"/>
      <c r="G951" s="9"/>
      <c r="H951" s="58"/>
      <c r="I951" s="9"/>
      <c r="J951" s="58"/>
      <c r="K951" s="58"/>
      <c r="L951" s="58"/>
      <c r="M951" s="58"/>
      <c r="N951" s="58"/>
      <c r="O951" s="58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</row>
    <row r="952" spans="1:27" ht="24.75" customHeight="1" x14ac:dyDescent="0.15">
      <c r="A952" s="9"/>
      <c r="B952" s="56"/>
      <c r="C952" s="39"/>
      <c r="D952" s="57"/>
      <c r="E952" s="57"/>
      <c r="F952" s="9"/>
      <c r="G952" s="9"/>
      <c r="H952" s="58"/>
      <c r="I952" s="9"/>
      <c r="J952" s="58"/>
      <c r="K952" s="58"/>
      <c r="L952" s="58"/>
      <c r="M952" s="58"/>
      <c r="N952" s="58"/>
      <c r="O952" s="58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</row>
    <row r="953" spans="1:27" ht="24.75" customHeight="1" x14ac:dyDescent="0.15">
      <c r="A953" s="9"/>
      <c r="B953" s="56"/>
      <c r="C953" s="39"/>
      <c r="D953" s="57"/>
      <c r="E953" s="57"/>
      <c r="F953" s="9"/>
      <c r="G953" s="9"/>
      <c r="H953" s="58"/>
      <c r="I953" s="9"/>
      <c r="J953" s="58"/>
      <c r="K953" s="58"/>
      <c r="L953" s="58"/>
      <c r="M953" s="58"/>
      <c r="N953" s="58"/>
      <c r="O953" s="58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</row>
    <row r="954" spans="1:27" ht="24.75" customHeight="1" x14ac:dyDescent="0.15">
      <c r="A954" s="9"/>
      <c r="B954" s="56"/>
      <c r="C954" s="39"/>
      <c r="D954" s="57"/>
      <c r="E954" s="57"/>
      <c r="F954" s="9"/>
      <c r="G954" s="9"/>
      <c r="H954" s="58"/>
      <c r="I954" s="9"/>
      <c r="J954" s="58"/>
      <c r="K954" s="58"/>
      <c r="L954" s="58"/>
      <c r="M954" s="58"/>
      <c r="N954" s="58"/>
      <c r="O954" s="58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</row>
    <row r="955" spans="1:27" ht="24.75" customHeight="1" x14ac:dyDescent="0.15">
      <c r="A955" s="9"/>
      <c r="B955" s="56"/>
      <c r="C955" s="39"/>
      <c r="D955" s="57"/>
      <c r="E955" s="57"/>
      <c r="F955" s="9"/>
      <c r="G955" s="9"/>
      <c r="H955" s="58"/>
      <c r="I955" s="9"/>
      <c r="J955" s="58"/>
      <c r="K955" s="58"/>
      <c r="L955" s="58"/>
      <c r="M955" s="58"/>
      <c r="N955" s="58"/>
      <c r="O955" s="58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</row>
    <row r="956" spans="1:27" ht="24.75" customHeight="1" x14ac:dyDescent="0.15">
      <c r="A956" s="9"/>
      <c r="B956" s="56"/>
      <c r="C956" s="39"/>
      <c r="D956" s="57"/>
      <c r="E956" s="57"/>
      <c r="F956" s="9"/>
      <c r="G956" s="9"/>
      <c r="H956" s="58"/>
      <c r="I956" s="9"/>
      <c r="J956" s="58"/>
      <c r="K956" s="58"/>
      <c r="L956" s="58"/>
      <c r="M956" s="58"/>
      <c r="N956" s="58"/>
      <c r="O956" s="58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</row>
    <row r="957" spans="1:27" ht="24.75" customHeight="1" x14ac:dyDescent="0.15">
      <c r="A957" s="9"/>
      <c r="B957" s="56"/>
      <c r="C957" s="39"/>
      <c r="D957" s="57"/>
      <c r="E957" s="57"/>
      <c r="F957" s="9"/>
      <c r="G957" s="9"/>
      <c r="H957" s="58"/>
      <c r="I957" s="9"/>
      <c r="J957" s="58"/>
      <c r="K957" s="58"/>
      <c r="L957" s="58"/>
      <c r="M957" s="58"/>
      <c r="N957" s="58"/>
      <c r="O957" s="58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</row>
    <row r="958" spans="1:27" ht="24.75" customHeight="1" x14ac:dyDescent="0.15">
      <c r="A958" s="9"/>
      <c r="B958" s="56"/>
      <c r="C958" s="39"/>
      <c r="D958" s="57"/>
      <c r="E958" s="57"/>
      <c r="F958" s="9"/>
      <c r="G958" s="9"/>
      <c r="H958" s="58"/>
      <c r="I958" s="9"/>
      <c r="J958" s="58"/>
      <c r="K958" s="58"/>
      <c r="L958" s="58"/>
      <c r="M958" s="58"/>
      <c r="N958" s="58"/>
      <c r="O958" s="58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</row>
    <row r="959" spans="1:27" ht="24.75" customHeight="1" x14ac:dyDescent="0.15">
      <c r="A959" s="9"/>
      <c r="B959" s="56"/>
      <c r="C959" s="39"/>
      <c r="D959" s="57"/>
      <c r="E959" s="57"/>
      <c r="F959" s="9"/>
      <c r="G959" s="9"/>
      <c r="H959" s="58"/>
      <c r="I959" s="9"/>
      <c r="J959" s="58"/>
      <c r="K959" s="58"/>
      <c r="L959" s="58"/>
      <c r="M959" s="58"/>
      <c r="N959" s="58"/>
      <c r="O959" s="58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</row>
    <row r="960" spans="1:27" ht="24.75" customHeight="1" x14ac:dyDescent="0.15">
      <c r="A960" s="9"/>
      <c r="B960" s="56"/>
      <c r="C960" s="39"/>
      <c r="D960" s="57"/>
      <c r="E960" s="57"/>
      <c r="F960" s="9"/>
      <c r="G960" s="9"/>
      <c r="H960" s="58"/>
      <c r="I960" s="9"/>
      <c r="J960" s="58"/>
      <c r="K960" s="58"/>
      <c r="L960" s="58"/>
      <c r="M960" s="58"/>
      <c r="N960" s="58"/>
      <c r="O960" s="58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</row>
    <row r="961" spans="1:27" ht="24.75" customHeight="1" x14ac:dyDescent="0.15">
      <c r="A961" s="9"/>
      <c r="B961" s="56"/>
      <c r="C961" s="39"/>
      <c r="D961" s="57"/>
      <c r="E961" s="57"/>
      <c r="F961" s="9"/>
      <c r="G961" s="9"/>
      <c r="H961" s="58"/>
      <c r="I961" s="9"/>
      <c r="J961" s="58"/>
      <c r="K961" s="58"/>
      <c r="L961" s="58"/>
      <c r="M961" s="58"/>
      <c r="N961" s="58"/>
      <c r="O961" s="58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</row>
    <row r="962" spans="1:27" ht="24.75" customHeight="1" x14ac:dyDescent="0.15">
      <c r="A962" s="9"/>
      <c r="B962" s="56"/>
      <c r="C962" s="39"/>
      <c r="D962" s="57"/>
      <c r="E962" s="57"/>
      <c r="F962" s="9"/>
      <c r="G962" s="9"/>
      <c r="H962" s="58"/>
      <c r="I962" s="9"/>
      <c r="J962" s="58"/>
      <c r="K962" s="58"/>
      <c r="L962" s="58"/>
      <c r="M962" s="58"/>
      <c r="N962" s="58"/>
      <c r="O962" s="58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</row>
    <row r="963" spans="1:27" ht="24.75" customHeight="1" x14ac:dyDescent="0.15">
      <c r="A963" s="9"/>
      <c r="B963" s="56"/>
      <c r="C963" s="39"/>
      <c r="D963" s="57"/>
      <c r="E963" s="57"/>
      <c r="F963" s="9"/>
      <c r="G963" s="9"/>
      <c r="H963" s="58"/>
      <c r="I963" s="9"/>
      <c r="J963" s="58"/>
      <c r="K963" s="58"/>
      <c r="L963" s="58"/>
      <c r="M963" s="58"/>
      <c r="N963" s="58"/>
      <c r="O963" s="58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</row>
    <row r="964" spans="1:27" ht="24.75" customHeight="1" x14ac:dyDescent="0.15">
      <c r="A964" s="9"/>
      <c r="B964" s="56"/>
      <c r="C964" s="39"/>
      <c r="D964" s="57"/>
      <c r="E964" s="57"/>
      <c r="F964" s="9"/>
      <c r="G964" s="9"/>
      <c r="H964" s="58"/>
      <c r="I964" s="9"/>
      <c r="J964" s="58"/>
      <c r="K964" s="58"/>
      <c r="L964" s="58"/>
      <c r="M964" s="58"/>
      <c r="N964" s="58"/>
      <c r="O964" s="58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</row>
    <row r="965" spans="1:27" ht="24.75" customHeight="1" x14ac:dyDescent="0.15">
      <c r="A965" s="9"/>
      <c r="B965" s="56"/>
      <c r="C965" s="39"/>
      <c r="D965" s="57"/>
      <c r="E965" s="57"/>
      <c r="F965" s="9"/>
      <c r="G965" s="9"/>
      <c r="H965" s="58"/>
      <c r="I965" s="9"/>
      <c r="J965" s="58"/>
      <c r="K965" s="58"/>
      <c r="L965" s="58"/>
      <c r="M965" s="58"/>
      <c r="N965" s="58"/>
      <c r="O965" s="58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</row>
    <row r="966" spans="1:27" ht="24.75" customHeight="1" x14ac:dyDescent="0.15">
      <c r="A966" s="9"/>
      <c r="B966" s="56"/>
      <c r="C966" s="39"/>
      <c r="D966" s="57"/>
      <c r="E966" s="57"/>
      <c r="F966" s="9"/>
      <c r="G966" s="9"/>
      <c r="H966" s="58"/>
      <c r="I966" s="9"/>
      <c r="J966" s="58"/>
      <c r="K966" s="58"/>
      <c r="L966" s="58"/>
      <c r="M966" s="58"/>
      <c r="N966" s="58"/>
      <c r="O966" s="58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</row>
    <row r="967" spans="1:27" ht="24.75" customHeight="1" x14ac:dyDescent="0.15">
      <c r="A967" s="9"/>
      <c r="B967" s="56"/>
      <c r="C967" s="39"/>
      <c r="D967" s="57"/>
      <c r="E967" s="57"/>
      <c r="F967" s="9"/>
      <c r="G967" s="9"/>
      <c r="H967" s="58"/>
      <c r="I967" s="9"/>
      <c r="J967" s="58"/>
      <c r="K967" s="58"/>
      <c r="L967" s="58"/>
      <c r="M967" s="58"/>
      <c r="N967" s="58"/>
      <c r="O967" s="58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</row>
    <row r="968" spans="1:27" ht="24.75" customHeight="1" x14ac:dyDescent="0.15">
      <c r="A968" s="9"/>
      <c r="B968" s="56"/>
      <c r="C968" s="39"/>
      <c r="D968" s="57"/>
      <c r="E968" s="57"/>
      <c r="F968" s="9"/>
      <c r="G968" s="9"/>
      <c r="H968" s="58"/>
      <c r="I968" s="9"/>
      <c r="J968" s="58"/>
      <c r="K968" s="58"/>
      <c r="L968" s="58"/>
      <c r="M968" s="58"/>
      <c r="N968" s="58"/>
      <c r="O968" s="58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</row>
    <row r="969" spans="1:27" ht="24.75" customHeight="1" x14ac:dyDescent="0.15">
      <c r="A969" s="9"/>
      <c r="B969" s="56"/>
      <c r="C969" s="39"/>
      <c r="D969" s="57"/>
      <c r="E969" s="57"/>
      <c r="F969" s="9"/>
      <c r="G969" s="9"/>
      <c r="H969" s="58"/>
      <c r="I969" s="9"/>
      <c r="J969" s="58"/>
      <c r="K969" s="58"/>
      <c r="L969" s="58"/>
      <c r="M969" s="58"/>
      <c r="N969" s="58"/>
      <c r="O969" s="58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</row>
    <row r="970" spans="1:27" ht="24.75" customHeight="1" x14ac:dyDescent="0.15">
      <c r="A970" s="9"/>
      <c r="B970" s="56"/>
      <c r="C970" s="39"/>
      <c r="D970" s="57"/>
      <c r="E970" s="57"/>
      <c r="F970" s="9"/>
      <c r="G970" s="9"/>
      <c r="H970" s="58"/>
      <c r="I970" s="9"/>
      <c r="J970" s="58"/>
      <c r="K970" s="58"/>
      <c r="L970" s="58"/>
      <c r="M970" s="58"/>
      <c r="N970" s="58"/>
      <c r="O970" s="58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</row>
    <row r="971" spans="1:27" ht="24.75" customHeight="1" x14ac:dyDescent="0.15">
      <c r="A971" s="9"/>
      <c r="B971" s="56"/>
      <c r="C971" s="39"/>
      <c r="D971" s="57"/>
      <c r="E971" s="57"/>
      <c r="F971" s="9"/>
      <c r="G971" s="9"/>
      <c r="H971" s="58"/>
      <c r="I971" s="9"/>
      <c r="J971" s="58"/>
      <c r="K971" s="58"/>
      <c r="L971" s="58"/>
      <c r="M971" s="58"/>
      <c r="N971" s="58"/>
      <c r="O971" s="58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</row>
    <row r="972" spans="1:27" ht="24.75" customHeight="1" x14ac:dyDescent="0.15">
      <c r="A972" s="9"/>
      <c r="B972" s="56"/>
      <c r="C972" s="39"/>
      <c r="D972" s="57"/>
      <c r="E972" s="57"/>
      <c r="F972" s="9"/>
      <c r="G972" s="9"/>
      <c r="H972" s="58"/>
      <c r="I972" s="9"/>
      <c r="J972" s="58"/>
      <c r="K972" s="58"/>
      <c r="L972" s="58"/>
      <c r="M972" s="58"/>
      <c r="N972" s="58"/>
      <c r="O972" s="58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</row>
    <row r="973" spans="1:27" ht="24.75" customHeight="1" x14ac:dyDescent="0.15">
      <c r="A973" s="9"/>
      <c r="B973" s="56"/>
      <c r="C973" s="39"/>
      <c r="D973" s="57"/>
      <c r="E973" s="57"/>
      <c r="F973" s="9"/>
      <c r="G973" s="9"/>
      <c r="H973" s="58"/>
      <c r="I973" s="9"/>
      <c r="J973" s="58"/>
      <c r="K973" s="58"/>
      <c r="L973" s="58"/>
      <c r="M973" s="58"/>
      <c r="N973" s="58"/>
      <c r="O973" s="58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</row>
    <row r="974" spans="1:27" ht="24.75" customHeight="1" x14ac:dyDescent="0.15">
      <c r="A974" s="9"/>
      <c r="B974" s="56"/>
      <c r="C974" s="39"/>
      <c r="D974" s="57"/>
      <c r="E974" s="57"/>
      <c r="F974" s="9"/>
      <c r="G974" s="9"/>
      <c r="H974" s="58"/>
      <c r="I974" s="9"/>
      <c r="J974" s="58"/>
      <c r="K974" s="58"/>
      <c r="L974" s="58"/>
      <c r="M974" s="58"/>
      <c r="N974" s="58"/>
      <c r="O974" s="58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</row>
    <row r="975" spans="1:27" ht="24.75" customHeight="1" x14ac:dyDescent="0.15">
      <c r="A975" s="9"/>
      <c r="B975" s="56"/>
      <c r="C975" s="39"/>
      <c r="D975" s="57"/>
      <c r="E975" s="57"/>
      <c r="F975" s="9"/>
      <c r="G975" s="9"/>
      <c r="H975" s="58"/>
      <c r="I975" s="9"/>
      <c r="J975" s="58"/>
      <c r="K975" s="58"/>
      <c r="L975" s="58"/>
      <c r="M975" s="58"/>
      <c r="N975" s="58"/>
      <c r="O975" s="58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</row>
    <row r="976" spans="1:27" ht="24.75" customHeight="1" x14ac:dyDescent="0.15">
      <c r="A976" s="9"/>
      <c r="B976" s="56"/>
      <c r="C976" s="39"/>
      <c r="D976" s="57"/>
      <c r="E976" s="57"/>
      <c r="F976" s="9"/>
      <c r="G976" s="9"/>
      <c r="H976" s="58"/>
      <c r="I976" s="9"/>
      <c r="J976" s="58"/>
      <c r="K976" s="58"/>
      <c r="L976" s="58"/>
      <c r="M976" s="58"/>
      <c r="N976" s="58"/>
      <c r="O976" s="58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</row>
    <row r="977" spans="1:27" ht="24.75" customHeight="1" x14ac:dyDescent="0.15">
      <c r="A977" s="9"/>
      <c r="B977" s="56"/>
      <c r="C977" s="39"/>
      <c r="D977" s="57"/>
      <c r="E977" s="57"/>
      <c r="F977" s="9"/>
      <c r="G977" s="9"/>
      <c r="H977" s="58"/>
      <c r="I977" s="9"/>
      <c r="J977" s="58"/>
      <c r="K977" s="58"/>
      <c r="L977" s="58"/>
      <c r="M977" s="58"/>
      <c r="N977" s="58"/>
      <c r="O977" s="58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</row>
    <row r="978" spans="1:27" ht="24.75" customHeight="1" x14ac:dyDescent="0.15">
      <c r="A978" s="9"/>
      <c r="B978" s="56"/>
      <c r="C978" s="39"/>
      <c r="D978" s="57"/>
      <c r="E978" s="57"/>
      <c r="F978" s="9"/>
      <c r="G978" s="9"/>
      <c r="H978" s="58"/>
      <c r="I978" s="9"/>
      <c r="J978" s="58"/>
      <c r="K978" s="58"/>
      <c r="L978" s="58"/>
      <c r="M978" s="58"/>
      <c r="N978" s="58"/>
      <c r="O978" s="58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</row>
    <row r="979" spans="1:27" ht="24.75" customHeight="1" x14ac:dyDescent="0.15">
      <c r="A979" s="9"/>
      <c r="B979" s="56"/>
      <c r="C979" s="39"/>
      <c r="D979" s="57"/>
      <c r="E979" s="57"/>
      <c r="F979" s="9"/>
      <c r="G979" s="9"/>
      <c r="H979" s="58"/>
      <c r="I979" s="9"/>
      <c r="J979" s="58"/>
      <c r="K979" s="58"/>
      <c r="L979" s="58"/>
      <c r="M979" s="58"/>
      <c r="N979" s="58"/>
      <c r="O979" s="58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</row>
    <row r="980" spans="1:27" ht="24.75" customHeight="1" x14ac:dyDescent="0.15">
      <c r="A980" s="9"/>
      <c r="B980" s="56"/>
      <c r="C980" s="39"/>
      <c r="D980" s="57"/>
      <c r="E980" s="57"/>
      <c r="F980" s="9"/>
      <c r="G980" s="9"/>
      <c r="H980" s="58"/>
      <c r="I980" s="9"/>
      <c r="J980" s="58"/>
      <c r="K980" s="58"/>
      <c r="L980" s="58"/>
      <c r="M980" s="58"/>
      <c r="N980" s="58"/>
      <c r="O980" s="58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</row>
    <row r="981" spans="1:27" ht="24.75" customHeight="1" x14ac:dyDescent="0.15">
      <c r="A981" s="9"/>
      <c r="B981" s="56"/>
      <c r="C981" s="39"/>
      <c r="D981" s="57"/>
      <c r="E981" s="57"/>
      <c r="F981" s="9"/>
      <c r="G981" s="9"/>
      <c r="H981" s="58"/>
      <c r="I981" s="9"/>
      <c r="J981" s="58"/>
      <c r="K981" s="58"/>
      <c r="L981" s="58"/>
      <c r="M981" s="58"/>
      <c r="N981" s="58"/>
      <c r="O981" s="58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</row>
    <row r="982" spans="1:27" ht="24.75" customHeight="1" x14ac:dyDescent="0.15">
      <c r="A982" s="9"/>
      <c r="B982" s="56"/>
      <c r="C982" s="39"/>
      <c r="D982" s="57"/>
      <c r="E982" s="57"/>
      <c r="F982" s="9"/>
      <c r="G982" s="9"/>
      <c r="H982" s="58"/>
      <c r="I982" s="9"/>
      <c r="J982" s="58"/>
      <c r="K982" s="58"/>
      <c r="L982" s="58"/>
      <c r="M982" s="58"/>
      <c r="N982" s="58"/>
      <c r="O982" s="58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</row>
    <row r="983" spans="1:27" ht="24.75" customHeight="1" x14ac:dyDescent="0.15">
      <c r="A983" s="9"/>
      <c r="B983" s="56"/>
      <c r="C983" s="39"/>
      <c r="D983" s="57"/>
      <c r="E983" s="57"/>
      <c r="F983" s="9"/>
      <c r="G983" s="9"/>
      <c r="H983" s="58"/>
      <c r="I983" s="9"/>
      <c r="J983" s="58"/>
      <c r="K983" s="58"/>
      <c r="L983" s="58"/>
      <c r="M983" s="58"/>
      <c r="N983" s="58"/>
      <c r="O983" s="58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</row>
    <row r="984" spans="1:27" ht="24.75" customHeight="1" x14ac:dyDescent="0.15">
      <c r="A984" s="9"/>
      <c r="B984" s="56"/>
      <c r="C984" s="39"/>
      <c r="D984" s="57"/>
      <c r="E984" s="57"/>
      <c r="F984" s="9"/>
      <c r="G984" s="9"/>
      <c r="H984" s="58"/>
      <c r="I984" s="9"/>
      <c r="J984" s="58"/>
      <c r="K984" s="58"/>
      <c r="L984" s="58"/>
      <c r="M984" s="58"/>
      <c r="N984" s="58"/>
      <c r="O984" s="58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</row>
    <row r="985" spans="1:27" ht="24.75" customHeight="1" x14ac:dyDescent="0.15">
      <c r="A985" s="9"/>
      <c r="B985" s="56"/>
      <c r="C985" s="39"/>
      <c r="D985" s="57"/>
      <c r="E985" s="57"/>
      <c r="F985" s="9"/>
      <c r="G985" s="9"/>
      <c r="H985" s="58"/>
      <c r="I985" s="9"/>
      <c r="J985" s="58"/>
      <c r="K985" s="58"/>
      <c r="L985" s="58"/>
      <c r="M985" s="58"/>
      <c r="N985" s="58"/>
      <c r="O985" s="58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</row>
    <row r="986" spans="1:27" ht="24.75" customHeight="1" x14ac:dyDescent="0.15">
      <c r="A986" s="9"/>
      <c r="B986" s="56"/>
      <c r="C986" s="39"/>
      <c r="D986" s="57"/>
      <c r="E986" s="57"/>
      <c r="F986" s="9"/>
      <c r="G986" s="9"/>
      <c r="H986" s="58"/>
      <c r="I986" s="9"/>
      <c r="J986" s="58"/>
      <c r="K986" s="58"/>
      <c r="L986" s="58"/>
      <c r="M986" s="58"/>
      <c r="N986" s="58"/>
      <c r="O986" s="58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</row>
    <row r="987" spans="1:27" ht="24.75" customHeight="1" x14ac:dyDescent="0.15">
      <c r="A987" s="9"/>
      <c r="B987" s="56"/>
      <c r="C987" s="39"/>
      <c r="D987" s="57"/>
      <c r="E987" s="57"/>
      <c r="F987" s="9"/>
      <c r="G987" s="9"/>
      <c r="H987" s="58"/>
      <c r="I987" s="9"/>
      <c r="J987" s="58"/>
      <c r="K987" s="58"/>
      <c r="L987" s="58"/>
      <c r="M987" s="58"/>
      <c r="N987" s="58"/>
      <c r="O987" s="58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</row>
    <row r="988" spans="1:27" ht="24.75" customHeight="1" x14ac:dyDescent="0.15">
      <c r="A988" s="9"/>
      <c r="B988" s="56"/>
      <c r="C988" s="39"/>
      <c r="D988" s="57"/>
      <c r="E988" s="57"/>
      <c r="F988" s="9"/>
      <c r="G988" s="9"/>
      <c r="H988" s="58"/>
      <c r="I988" s="9"/>
      <c r="J988" s="58"/>
      <c r="K988" s="58"/>
      <c r="L988" s="58"/>
      <c r="M988" s="58"/>
      <c r="N988" s="58"/>
      <c r="O988" s="58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</row>
    <row r="989" spans="1:27" ht="24.75" customHeight="1" x14ac:dyDescent="0.15">
      <c r="A989" s="9"/>
      <c r="B989" s="56"/>
      <c r="C989" s="39"/>
      <c r="D989" s="57"/>
      <c r="E989" s="57"/>
      <c r="F989" s="9"/>
      <c r="G989" s="9"/>
      <c r="H989" s="58"/>
      <c r="I989" s="9"/>
      <c r="J989" s="58"/>
      <c r="K989" s="58"/>
      <c r="L989" s="58"/>
      <c r="M989" s="58"/>
      <c r="N989" s="58"/>
      <c r="O989" s="58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</row>
    <row r="990" spans="1:27" ht="24.75" customHeight="1" x14ac:dyDescent="0.15">
      <c r="A990" s="9"/>
      <c r="B990" s="56"/>
      <c r="C990" s="39"/>
      <c r="D990" s="57"/>
      <c r="E990" s="57"/>
      <c r="F990" s="9"/>
      <c r="G990" s="9"/>
      <c r="H990" s="58"/>
      <c r="I990" s="9"/>
      <c r="J990" s="58"/>
      <c r="K990" s="58"/>
      <c r="L990" s="58"/>
      <c r="M990" s="58"/>
      <c r="N990" s="58"/>
      <c r="O990" s="58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</row>
    <row r="991" spans="1:27" ht="24.75" customHeight="1" x14ac:dyDescent="0.15">
      <c r="A991" s="9"/>
      <c r="B991" s="56"/>
      <c r="C991" s="39"/>
      <c r="D991" s="57"/>
      <c r="E991" s="57"/>
      <c r="F991" s="9"/>
      <c r="G991" s="9"/>
      <c r="H991" s="58"/>
      <c r="I991" s="9"/>
      <c r="J991" s="58"/>
      <c r="K991" s="58"/>
      <c r="L991" s="58"/>
      <c r="M991" s="58"/>
      <c r="N991" s="58"/>
      <c r="O991" s="58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</row>
    <row r="992" spans="1:27" ht="24.75" customHeight="1" x14ac:dyDescent="0.15">
      <c r="A992" s="9"/>
      <c r="B992" s="56"/>
      <c r="C992" s="39"/>
      <c r="D992" s="57"/>
      <c r="E992" s="57"/>
      <c r="F992" s="9"/>
      <c r="G992" s="9"/>
      <c r="H992" s="58"/>
      <c r="I992" s="9"/>
      <c r="J992" s="58"/>
      <c r="K992" s="58"/>
      <c r="L992" s="58"/>
      <c r="M992" s="58"/>
      <c r="N992" s="58"/>
      <c r="O992" s="58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</row>
    <row r="993" spans="1:27" ht="24.75" customHeight="1" x14ac:dyDescent="0.15">
      <c r="A993" s="9"/>
      <c r="B993" s="56"/>
      <c r="C993" s="39"/>
      <c r="D993" s="57"/>
      <c r="E993" s="57"/>
      <c r="F993" s="9"/>
      <c r="G993" s="9"/>
      <c r="H993" s="58"/>
      <c r="I993" s="9"/>
      <c r="J993" s="58"/>
      <c r="K993" s="58"/>
      <c r="L993" s="58"/>
      <c r="M993" s="58"/>
      <c r="N993" s="58"/>
      <c r="O993" s="58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</row>
    <row r="994" spans="1:27" ht="24.75" customHeight="1" x14ac:dyDescent="0.15">
      <c r="A994" s="9"/>
      <c r="B994" s="56"/>
      <c r="C994" s="39"/>
      <c r="D994" s="57"/>
      <c r="E994" s="57"/>
      <c r="F994" s="9"/>
      <c r="G994" s="9"/>
      <c r="H994" s="58"/>
      <c r="I994" s="9"/>
      <c r="J994" s="58"/>
      <c r="K994" s="58"/>
      <c r="L994" s="58"/>
      <c r="M994" s="58"/>
      <c r="N994" s="58"/>
      <c r="O994" s="58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</row>
    <row r="995" spans="1:27" ht="24.75" customHeight="1" x14ac:dyDescent="0.15">
      <c r="A995" s="9"/>
      <c r="B995" s="56"/>
      <c r="C995" s="39"/>
      <c r="D995" s="57"/>
      <c r="E995" s="57"/>
      <c r="F995" s="9"/>
      <c r="G995" s="9"/>
      <c r="H995" s="58"/>
      <c r="I995" s="9"/>
      <c r="J995" s="58"/>
      <c r="K995" s="58"/>
      <c r="L995" s="58"/>
      <c r="M995" s="58"/>
      <c r="N995" s="58"/>
      <c r="O995" s="58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</row>
    <row r="996" spans="1:27" ht="24.75" customHeight="1" x14ac:dyDescent="0.15">
      <c r="A996" s="9"/>
      <c r="B996" s="56"/>
      <c r="C996" s="39"/>
      <c r="D996" s="57"/>
      <c r="E996" s="57"/>
      <c r="F996" s="9"/>
      <c r="G996" s="9"/>
      <c r="H996" s="58"/>
      <c r="I996" s="9"/>
      <c r="J996" s="58"/>
      <c r="K996" s="58"/>
      <c r="L996" s="58"/>
      <c r="M996" s="58"/>
      <c r="N996" s="58"/>
      <c r="O996" s="58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</row>
    <row r="997" spans="1:27" ht="24.75" customHeight="1" x14ac:dyDescent="0.15">
      <c r="A997" s="9"/>
      <c r="B997" s="56"/>
      <c r="C997" s="39"/>
      <c r="D997" s="57"/>
      <c r="E997" s="57"/>
      <c r="F997" s="9"/>
      <c r="G997" s="9"/>
      <c r="H997" s="58"/>
      <c r="I997" s="9"/>
      <c r="J997" s="58"/>
      <c r="K997" s="58"/>
      <c r="L997" s="58"/>
      <c r="M997" s="58"/>
      <c r="N997" s="58"/>
      <c r="O997" s="58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</row>
    <row r="998" spans="1:27" ht="24.75" customHeight="1" x14ac:dyDescent="0.15">
      <c r="A998" s="9"/>
      <c r="B998" s="56"/>
      <c r="C998" s="39"/>
      <c r="D998" s="57"/>
      <c r="E998" s="57"/>
      <c r="F998" s="9"/>
      <c r="G998" s="9"/>
      <c r="H998" s="58"/>
      <c r="I998" s="9"/>
      <c r="J998" s="58"/>
      <c r="K998" s="58"/>
      <c r="L998" s="58"/>
      <c r="M998" s="58"/>
      <c r="N998" s="58"/>
      <c r="O998" s="58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</row>
    <row r="999" spans="1:27" ht="24.75" customHeight="1" x14ac:dyDescent="0.15">
      <c r="A999" s="9"/>
      <c r="B999" s="56"/>
      <c r="C999" s="39"/>
      <c r="D999" s="57"/>
      <c r="E999" s="57"/>
      <c r="F999" s="9"/>
      <c r="G999" s="9"/>
      <c r="H999" s="58"/>
      <c r="I999" s="9"/>
      <c r="J999" s="58"/>
      <c r="K999" s="58"/>
      <c r="L999" s="58"/>
      <c r="M999" s="58"/>
      <c r="N999" s="58"/>
      <c r="O999" s="58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</row>
    <row r="1000" spans="1:27" ht="24.75" customHeight="1" x14ac:dyDescent="0.15">
      <c r="A1000" s="9"/>
      <c r="B1000" s="56"/>
      <c r="C1000" s="39"/>
      <c r="D1000" s="57"/>
      <c r="E1000" s="57"/>
      <c r="F1000" s="9"/>
      <c r="G1000" s="9"/>
      <c r="H1000" s="58"/>
      <c r="I1000" s="9"/>
      <c r="J1000" s="58"/>
      <c r="K1000" s="58"/>
      <c r="L1000" s="58"/>
      <c r="M1000" s="58"/>
      <c r="N1000" s="58"/>
      <c r="O1000" s="58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</row>
  </sheetData>
  <sheetProtection algorithmName="SHA-512" hashValue="hoA3VADfR4D/nqO57GlVd2tp+BbY+dVrekYL3NJekzgOCl7GqYAXEzT3Rj6dbPr3PW2Yack/ODUbWLeF3o+VMg==" saltValue="QznPWBUwbs6ywpBxk64yBQ==" spinCount="100000" sheet="1" objects="1" scenarios="1"/>
  <protectedRanges>
    <protectedRange sqref="F6:H13 F16:H23 F26:H28 L6:M13 L16:M23 L26:M28 C6:C13 C16:C23 C26:C28" name="Rango1"/>
  </protectedRanges>
  <mergeCells count="4">
    <mergeCell ref="M4:O4"/>
    <mergeCell ref="D14:I14"/>
    <mergeCell ref="D24:I24"/>
    <mergeCell ref="D29:I29"/>
  </mergeCells>
  <conditionalFormatting sqref="K6:K13">
    <cfRule type="cellIs" dxfId="22" priority="5" operator="equal">
      <formula>0</formula>
    </cfRule>
  </conditionalFormatting>
  <conditionalFormatting sqref="K16:K23">
    <cfRule type="cellIs" dxfId="21" priority="6" operator="equal">
      <formula>0</formula>
    </cfRule>
  </conditionalFormatting>
  <conditionalFormatting sqref="K26:K28">
    <cfRule type="cellIs" dxfId="20" priority="7" operator="equal">
      <formula>0</formula>
    </cfRule>
  </conditionalFormatting>
  <conditionalFormatting sqref="C6:C13">
    <cfRule type="cellIs" dxfId="19" priority="8" operator="equal">
      <formula>"No"</formula>
    </cfRule>
  </conditionalFormatting>
  <conditionalFormatting sqref="C6:C13">
    <cfRule type="cellIs" dxfId="18" priority="9" operator="equal">
      <formula>"Yes"</formula>
    </cfRule>
  </conditionalFormatting>
  <conditionalFormatting sqref="C17 C20">
    <cfRule type="cellIs" dxfId="17" priority="10" operator="equal">
      <formula>"No"</formula>
    </cfRule>
  </conditionalFormatting>
  <conditionalFormatting sqref="C17 C20">
    <cfRule type="cellIs" dxfId="16" priority="11" operator="equal">
      <formula>"Yes"</formula>
    </cfRule>
  </conditionalFormatting>
  <conditionalFormatting sqref="C28">
    <cfRule type="cellIs" dxfId="15" priority="12" operator="equal">
      <formula>"No"</formula>
    </cfRule>
  </conditionalFormatting>
  <conditionalFormatting sqref="C28">
    <cfRule type="cellIs" dxfId="14" priority="13" operator="equal">
      <formula>"Yes"</formula>
    </cfRule>
  </conditionalFormatting>
  <conditionalFormatting sqref="C18">
    <cfRule type="cellIs" dxfId="13" priority="16" operator="equal">
      <formula>"No"</formula>
    </cfRule>
  </conditionalFormatting>
  <conditionalFormatting sqref="C18">
    <cfRule type="cellIs" dxfId="12" priority="17" operator="equal">
      <formula>"Yes"</formula>
    </cfRule>
  </conditionalFormatting>
  <conditionalFormatting sqref="C19">
    <cfRule type="cellIs" dxfId="11" priority="18" operator="equal">
      <formula>"No"</formula>
    </cfRule>
  </conditionalFormatting>
  <conditionalFormatting sqref="C19">
    <cfRule type="cellIs" dxfId="10" priority="19" operator="equal">
      <formula>"Yes"</formula>
    </cfRule>
  </conditionalFormatting>
  <conditionalFormatting sqref="C21:C22">
    <cfRule type="cellIs" dxfId="9" priority="22" operator="equal">
      <formula>"No"</formula>
    </cfRule>
  </conditionalFormatting>
  <conditionalFormatting sqref="C21:C22">
    <cfRule type="cellIs" dxfId="8" priority="23" operator="equal">
      <formula>"Yes"</formula>
    </cfRule>
  </conditionalFormatting>
  <conditionalFormatting sqref="C26:C28">
    <cfRule type="cellIs" dxfId="7" priority="24" operator="equal">
      <formula>"No"</formula>
    </cfRule>
  </conditionalFormatting>
  <conditionalFormatting sqref="C26:C28">
    <cfRule type="cellIs" dxfId="6" priority="25" operator="equal">
      <formula>"Yes"</formula>
    </cfRule>
  </conditionalFormatting>
  <conditionalFormatting sqref="C26">
    <cfRule type="cellIs" dxfId="5" priority="26" operator="equal">
      <formula>"No"</formula>
    </cfRule>
  </conditionalFormatting>
  <conditionalFormatting sqref="C26">
    <cfRule type="cellIs" dxfId="4" priority="27" operator="equal">
      <formula>"Yes"</formula>
    </cfRule>
  </conditionalFormatting>
  <conditionalFormatting sqref="C16">
    <cfRule type="cellIs" dxfId="3" priority="3" operator="equal">
      <formula>"No"</formula>
    </cfRule>
  </conditionalFormatting>
  <conditionalFormatting sqref="C16">
    <cfRule type="cellIs" dxfId="2" priority="4" operator="equal">
      <formula>"Yes"</formula>
    </cfRule>
  </conditionalFormatting>
  <conditionalFormatting sqref="C23">
    <cfRule type="cellIs" dxfId="1" priority="1" operator="equal">
      <formula>"No"</formula>
    </cfRule>
  </conditionalFormatting>
  <conditionalFormatting sqref="C23">
    <cfRule type="cellIs" dxfId="0" priority="2" operator="equal">
      <formula>"Yes"</formula>
    </cfRule>
  </conditionalFormatting>
  <printOptions horizontalCentered="1"/>
  <pageMargins left="0.39370078740157483" right="0.39370078740157483" top="0.39370078740157483" bottom="0.39370078740157483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700-000000000000}">
          <x14:formula1>
            <xm:f>'1_ATL_GSL'!$S$2:$S$3</xm:f>
          </x14:formula1>
          <xm:sqref>C16:C23 C6:C13 C26:C28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M J 7 2 V A s 1 P X K l A A A A 9 w A A A B I A H A B D b 2 5 m a W c v U G F j a 2 F n Z S 5 4 b W w g o h g A K K A U A A A A A A A A A A A A A A A A A A A A A A A A A A A A h Y 9 N D o I w G E S v Q r q n f y a G k I + y c C u J i d H o s q k V G q E Y W i x 3 c + G R v I I Y R d 2 5 n D d v M X O / 3 i A f m j q 6 6 M 6 Z 1 m a I Y Y o i b V V 7 M L b M U O + P c Y J y A S u p T r L U 0 S h b l w 7 u k K H K + 3 N K S A g B h x l u u 5 J w S h n Z F c u 1 q n Q j 0 U c 2 / + X Y W O e l V R o J 2 L 7 G C I 4 Z n W P G E o 4 p k I l C Y e z X 4 O P g Z / s D Y d H X v u + 0 0 C 7 e 7 I F M E c j 7 h H g A U E s D B B Q A A g A I A D C e 9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w n v Z U K I p H u A 4 A A A A R A A A A E w A c A E Z v c m 1 1 b G F z L 1 N l Y 3 R p b 2 4 x L m 0 g o h g A K K A U A A A A A A A A A A A A A A A A A A A A A A A A A A A A K 0 5 N L s n M z 1 M I h t C G 1 g B Q S w E C L Q A U A A I A C A A w n v Z U C z U 9 c q U A A A D 3 A A A A E g A A A A A A A A A A A A A A A A A A A A A A Q 2 9 u Z m l n L 1 B h Y 2 t h Z 2 U u e G 1 s U E s B A i 0 A F A A C A A g A M J 7 2 V A / K 6 a u k A A A A 6 Q A A A B M A A A A A A A A A A A A A A A A A 8 Q A A A F t D b 2 5 0 Z W 5 0 X 1 R 5 c G V z X S 5 4 b W x Q S w E C L Q A U A A I A C A A w n v Z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Q f u C T 8 E 9 p U a j g T 8 2 s b p f o w A A A A A C A A A A A A A D Z g A A w A A A A B A A A A A v z E i z r V s Q 0 C u N j Z v N 3 p W m A A A A A A S A A A C g A A A A E A A A A H Y N 2 j e f D j m L m l r 7 f q 6 u 3 4 9 Q A A A A 1 4 H 2 4 t P U M U 5 + j L X 6 b J s q V U 1 X B P 0 J S + n U Y 4 7 W o Y Q m v a D v 2 4 3 O Y 0 + M 5 j y o i n c F Y R s l t H G u m T c y f l M w C r k 7 R 5 t I L g v 6 P g F u g 9 L r e e 1 H 1 N + F x g U U A A A A b j Q H 4 / Q g e g t k E Y v 0 O g J q q X y s w U o = < / D a t a M a s h u p > 
</file>

<file path=customXml/itemProps1.xml><?xml version="1.0" encoding="utf-8"?>
<ds:datastoreItem xmlns:ds="http://schemas.openxmlformats.org/officeDocument/2006/customXml" ds:itemID="{B8F43027-FF70-4DAC-8F2D-5598A5F3649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15</vt:i4>
      </vt:variant>
    </vt:vector>
  </HeadingPairs>
  <TitlesOfParts>
    <vt:vector size="23" baseType="lpstr">
      <vt:lpstr>Tutorial</vt:lpstr>
      <vt:lpstr>Main | Principal</vt:lpstr>
      <vt:lpstr>1_ATL_GSL</vt:lpstr>
      <vt:lpstr>2_PRE &amp; WRAP_GPRE &amp; WRAP </vt:lpstr>
      <vt:lpstr>3_PE_GP</vt:lpstr>
      <vt:lpstr>4_CREW</vt:lpstr>
      <vt:lpstr>5_PPE_GPP</vt:lpstr>
      <vt:lpstr>6_OE_OG</vt:lpstr>
      <vt:lpstr>'1_ATL_GSL'!Z_1E16E43F_F033_464B_BD4C_542294C0AEF5_.wvu.Cols</vt:lpstr>
      <vt:lpstr>'4_CREW'!Z_1E16E43F_F033_464B_BD4C_542294C0AEF5_.wvu.Cols</vt:lpstr>
      <vt:lpstr>'1_ATL_GSL'!Z_1E16E43F_F033_464B_BD4C_542294C0AEF5_.wvu.PrintArea</vt:lpstr>
      <vt:lpstr>'3_PE_GP'!Z_1E16E43F_F033_464B_BD4C_542294C0AEF5_.wvu.PrintArea</vt:lpstr>
      <vt:lpstr>'4_CREW'!Z_1E16E43F_F033_464B_BD4C_542294C0AEF5_.wvu.PrintArea</vt:lpstr>
      <vt:lpstr>'5_PPE_GPP'!Z_1E16E43F_F033_464B_BD4C_542294C0AEF5_.wvu.PrintArea</vt:lpstr>
      <vt:lpstr>'6_OE_OG'!Z_1E16E43F_F033_464B_BD4C_542294C0AEF5_.wvu.PrintArea</vt:lpstr>
      <vt:lpstr>'Main | Principal'!Z_1E16E43F_F033_464B_BD4C_542294C0AEF5_.wvu.PrintArea</vt:lpstr>
      <vt:lpstr>'1_ATL_GSL'!Z_1E16E43F_F033_464B_BD4C_542294C0AEF5_.wvu.PrintTitles</vt:lpstr>
      <vt:lpstr>'2_PRE &amp; WRAP_GPRE &amp; WRAP '!Z_1E16E43F_F033_464B_BD4C_542294C0AEF5_.wvu.PrintTitles</vt:lpstr>
      <vt:lpstr>'3_PE_GP'!Z_1E16E43F_F033_464B_BD4C_542294C0AEF5_.wvu.PrintTitles</vt:lpstr>
      <vt:lpstr>'4_CREW'!Z_1E16E43F_F033_464B_BD4C_542294C0AEF5_.wvu.PrintTitles</vt:lpstr>
      <vt:lpstr>'5_PPE_GPP'!Z_1E16E43F_F033_464B_BD4C_542294C0AEF5_.wvu.PrintTitles</vt:lpstr>
      <vt:lpstr>'6_OE_OG'!Z_1E16E43F_F033_464B_BD4C_542294C0AEF5_.wvu.PrintTitles</vt:lpstr>
      <vt:lpstr>'Main | Principal'!Z_1E16E43F_F033_464B_BD4C_542294C0AEF5_.wvu.PrintTitles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 Musitelli</dc:creator>
  <cp:lastModifiedBy>Microsoft Office User</cp:lastModifiedBy>
  <dcterms:created xsi:type="dcterms:W3CDTF">2019-04-23T15:50:18Z</dcterms:created>
  <dcterms:modified xsi:type="dcterms:W3CDTF">2023-02-15T20:32:46Z</dcterms:modified>
</cp:coreProperties>
</file>